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66925"/>
  <mc:AlternateContent xmlns:mc="http://schemas.openxmlformats.org/markup-compatibility/2006">
    <mc:Choice Requires="x15">
      <x15ac:absPath xmlns:x15ac="http://schemas.microsoft.com/office/spreadsheetml/2010/11/ac" url="https://bushare.sharepoint.com/sites/CFB/CFBSectors/PolicyMatricies/"/>
    </mc:Choice>
  </mc:AlternateContent>
  <xr:revisionPtr revIDLastSave="11" documentId="8_{E4BB8DBF-951A-4958-A4A4-9ADB4D89B50E}" xr6:coauthVersionLast="43" xr6:coauthVersionMax="43" xr10:uidLastSave="{292CF831-4B47-4ED6-9984-B35872EB258B}"/>
  <bookViews>
    <workbookView xWindow="-38520" yWindow="-120" windowWidth="38640" windowHeight="15840" xr2:uid="{00000000-000D-0000-FFFF-FFFF00000000}"/>
    <workbookView xWindow="-36450" yWindow="600" windowWidth="21495" windowHeight="15600" xr2:uid="{7549583D-C2CC-4466-B768-A3A10885581F}"/>
  </bookViews>
  <sheets>
    <sheet name="Summary" sheetId="13" r:id="rId1"/>
    <sheet name="Energy Conservation Measures" sheetId="12" r:id="rId2"/>
    <sheet name="Illustrative Policy Mechanisms" sheetId="7" r:id="rId3"/>
    <sheet name="Strategies_Table" sheetId="6" state="hidden" r:id="rId4"/>
  </sheets>
  <externalReferences>
    <externalReference r:id="rId5"/>
    <externalReference r:id="rId6"/>
  </externalReferences>
  <definedNames>
    <definedName name="_xlnm._FilterDatabase" localSheetId="2" hidden="1">'Illustrative Policy Mechanisms'!$C$2:$AB$2</definedName>
    <definedName name="_xlnm._FilterDatabase" localSheetId="3" hidden="1">Strategies_Table!$B$1:$Z$71</definedName>
    <definedName name="Calibration_Year">[1]Calculations!$C$21</definedName>
    <definedName name="CostImprovement">[2]Params!$K$2</definedName>
    <definedName name="Final_Year">[1]Calculations!$E$21</definedName>
    <definedName name="Interim_Year">[1]Calculations!$E$20</definedName>
    <definedName name="_xlnm.Print_Area" localSheetId="1">'Energy Conservation Measures'!$B$1:$AE$30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tc={8A2C8287-A663-433E-AB7C-BD20EA11B218}</author>
    <author>tc={DC6C455B-31E0-45EB-85C4-B65D5CC4100F}</author>
    <author>tc={CF1B5AF0-D048-4A6B-A2B5-0255C388D4F1}</author>
  </authors>
  <commentList>
    <comment ref="Z29"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Need to confirm that gas process load was not done</t>
      </text>
    </comment>
    <comment ref="Z32"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Need to confirm that gas process load was not done</t>
      </text>
    </comment>
    <comment ref="Z34"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Need to confirm that gas process load was not done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Erica Levine</author>
  </authors>
  <commentList>
    <comment ref="K53" authorId="0" shapeId="0" xr:uid="{00000000-0006-0000-0600-000001000000}">
      <text>
        <r>
          <rPr>
            <b/>
            <sz val="9"/>
            <color indexed="81"/>
            <rFont val="Tahoma"/>
            <family val="2"/>
          </rPr>
          <t>Erica Levine:</t>
        </r>
        <r>
          <rPr>
            <sz val="9"/>
            <color indexed="81"/>
            <rFont val="Tahoma"/>
            <family val="2"/>
          </rPr>
          <t xml:space="preserve">
RH to confirm</t>
        </r>
      </text>
    </comment>
    <comment ref="L53" authorId="0" shapeId="0" xr:uid="{00000000-0006-0000-0600-000002000000}">
      <text>
        <r>
          <rPr>
            <b/>
            <sz val="9"/>
            <color indexed="81"/>
            <rFont val="Tahoma"/>
            <family val="2"/>
          </rPr>
          <t>Erica Levine:</t>
        </r>
        <r>
          <rPr>
            <sz val="9"/>
            <color indexed="81"/>
            <rFont val="Tahoma"/>
            <family val="2"/>
          </rPr>
          <t xml:space="preserve">
RH to confirm</t>
        </r>
      </text>
    </comment>
    <comment ref="M53" authorId="0" shapeId="0" xr:uid="{00000000-0006-0000-0600-000003000000}">
      <text>
        <r>
          <rPr>
            <b/>
            <sz val="9"/>
            <color indexed="81"/>
            <rFont val="Tahoma"/>
            <family val="2"/>
          </rPr>
          <t>Erica Levine:</t>
        </r>
        <r>
          <rPr>
            <sz val="9"/>
            <color indexed="81"/>
            <rFont val="Tahoma"/>
            <family val="2"/>
          </rPr>
          <t xml:space="preserve">
RH to confirm</t>
        </r>
      </text>
    </comment>
    <comment ref="K54" authorId="0" shapeId="0" xr:uid="{00000000-0006-0000-0600-000004000000}">
      <text>
        <r>
          <rPr>
            <b/>
            <sz val="9"/>
            <color indexed="81"/>
            <rFont val="Tahoma"/>
            <family val="2"/>
          </rPr>
          <t>Erica Levine:</t>
        </r>
        <r>
          <rPr>
            <sz val="9"/>
            <color indexed="81"/>
            <rFont val="Tahoma"/>
            <family val="2"/>
          </rPr>
          <t xml:space="preserve">
RH to confirm</t>
        </r>
      </text>
    </comment>
    <comment ref="L54" authorId="0" shapeId="0" xr:uid="{00000000-0006-0000-0600-000005000000}">
      <text>
        <r>
          <rPr>
            <b/>
            <sz val="9"/>
            <color indexed="81"/>
            <rFont val="Tahoma"/>
            <family val="2"/>
          </rPr>
          <t>Erica Levine:</t>
        </r>
        <r>
          <rPr>
            <sz val="9"/>
            <color indexed="81"/>
            <rFont val="Tahoma"/>
            <family val="2"/>
          </rPr>
          <t xml:space="preserve">
RH to confirm</t>
        </r>
      </text>
    </comment>
    <comment ref="M54" authorId="0" shapeId="0" xr:uid="{00000000-0006-0000-0600-000006000000}">
      <text>
        <r>
          <rPr>
            <b/>
            <sz val="9"/>
            <color indexed="81"/>
            <rFont val="Tahoma"/>
            <family val="2"/>
          </rPr>
          <t>Erica Levine:</t>
        </r>
        <r>
          <rPr>
            <sz val="9"/>
            <color indexed="81"/>
            <rFont val="Tahoma"/>
            <family val="2"/>
          </rPr>
          <t xml:space="preserve">
RH to confirm</t>
        </r>
      </text>
    </comment>
  </commentList>
</comments>
</file>

<file path=xl/sharedStrings.xml><?xml version="1.0" encoding="utf-8"?>
<sst xmlns="http://schemas.openxmlformats.org/spreadsheetml/2006/main" count="1265" uniqueCount="384">
  <si>
    <t>Number</t>
  </si>
  <si>
    <t>Reference</t>
  </si>
  <si>
    <t>AB1</t>
  </si>
  <si>
    <t>Window Air-conditioning Unit  Replacement</t>
  </si>
  <si>
    <t>Increased energy efficiency of COP/SEER
Residential SEER: 21
Commercial SEER: 17</t>
  </si>
  <si>
    <t>US Dept of Energy</t>
  </si>
  <si>
    <t>https://www.energy.gov/sites/prod/files/2016/07/f33/The%20Future%20of%20AC%20Report%20-%20Full%20Report_0.pdf</t>
  </si>
  <si>
    <t>AB2</t>
  </si>
  <si>
    <t>Residential Kitchen Equipment</t>
  </si>
  <si>
    <t>Reduction in Equipment Power Density 
Refrigerators and freezers: reduce 15%</t>
  </si>
  <si>
    <t>US Energy Information Agency</t>
  </si>
  <si>
    <t>AB3</t>
  </si>
  <si>
    <t>Commercial Kitchen Equipment</t>
  </si>
  <si>
    <t>Reduction in Equipment Power Density 
Cooking equipment: reduce 5%</t>
  </si>
  <si>
    <t>AB4</t>
  </si>
  <si>
    <t>Office Electronics</t>
  </si>
  <si>
    <t>Reduction in Equipment Power Density: reduce 20%</t>
  </si>
  <si>
    <t>AB5</t>
  </si>
  <si>
    <t xml:space="preserve">Cool Roof </t>
  </si>
  <si>
    <t>Increase reflectivity of roof
Single Family House: SRI 29
All other buildings: SRI 78</t>
  </si>
  <si>
    <t>US Green Building Council (USGBC)</t>
  </si>
  <si>
    <t>https://www.usgbc.org/credits/reqss7o7</t>
  </si>
  <si>
    <t>Rooftop Solar Photovoltaics</t>
  </si>
  <si>
    <t>Rooftop solar PV for clean electricity production on 15%, 20% and 25% roof area</t>
  </si>
  <si>
    <t>National Renewable Energy Laboratory PV Watts Calculator</t>
  </si>
  <si>
    <t>https://pvwatts.nrel.gov/</t>
  </si>
  <si>
    <t>Energy Storage</t>
  </si>
  <si>
    <t>Behind the meter energy storage for peak demand reduction
Storage sized to reduce 15% of peak demand</t>
  </si>
  <si>
    <t>Stretch Code</t>
  </si>
  <si>
    <t>Reduction in energy use by 10% from ASHRAE 90.1-2013 
(current energy code)</t>
  </si>
  <si>
    <t>ASHRAE 90.1-2013</t>
  </si>
  <si>
    <t>NB2</t>
  </si>
  <si>
    <t>Passive House Standard</t>
  </si>
  <si>
    <t>Change building performance criteria per PHIUS standard;
- Annual heating &amp; cooling demand
- Air infiltration rate
- Building envelope U-value for roof, walls and windows</t>
  </si>
  <si>
    <t>Passive House Standard US (PHIUS)</t>
  </si>
  <si>
    <t>http://passiv.de/downloads/03_building_criteria_en.pdf</t>
  </si>
  <si>
    <t>Net Zero Energy-ready</t>
  </si>
  <si>
    <t>Low Energy Use Intensity (kBtu/sf/year) for each building typology. 'Ready' because solar PV was not included.</t>
  </si>
  <si>
    <t>Energy Star Portfolio Manager Target Finder</t>
  </si>
  <si>
    <t>https://portfoliomanager.energystar.gov/pm/targetFinder?execution=e17s1</t>
  </si>
  <si>
    <t>NB4</t>
  </si>
  <si>
    <t>Building electrification</t>
  </si>
  <si>
    <t>Net Zero Emissions</t>
  </si>
  <si>
    <t>Ultra-low Energy Use Intensity (12 kBtu/sf/year) and solar PV included.</t>
  </si>
  <si>
    <t>New Buildings Institute Report
Climate Zone 5A specific</t>
  </si>
  <si>
    <t>https://newbuildings.org/resource/2018-getting-zero-status-update/</t>
  </si>
  <si>
    <t>NB6</t>
  </si>
  <si>
    <t>Lighting efficiency standard</t>
  </si>
  <si>
    <t>Reduction in lighting power density based on all-LED lighting design. 
Reduce by 50-86% by 2050.</t>
  </si>
  <si>
    <t>http://title24stakeholders.com/wp-content/uploads/2017/09/2019-T24-CASE-Report_NR-Indoor-Light-Sources_Final_Sepember-2017.pdf
https://www.energy.gov/sites/prod/files/2017/09/f37/ssl_suggested-research-topics_sep2017.pdf</t>
  </si>
  <si>
    <t>NB7</t>
  </si>
  <si>
    <t>Building Envelope Performance standard</t>
  </si>
  <si>
    <r>
      <t xml:space="preserve">Increased insulation (U-value) for walls, windows, slab and roof and reduce air infiltration
</t>
    </r>
    <r>
      <rPr>
        <b/>
        <sz val="11"/>
        <color theme="1"/>
        <rFont val="Larsseit"/>
        <family val="3"/>
      </rPr>
      <t>Non-residential:</t>
    </r>
    <r>
      <rPr>
        <sz val="11"/>
        <color theme="1"/>
        <rFont val="Larsseit"/>
        <family val="3"/>
      </rPr>
      <t xml:space="preserve">
Roof: U-0.034, Wall: U-0.045, Slab: U-0.039
Window: U-0.36,  SHGC 0.25, WWR40%
</t>
    </r>
    <r>
      <rPr>
        <b/>
        <sz val="11"/>
        <color theme="1"/>
        <rFont val="Larsseit"/>
        <family val="3"/>
      </rPr>
      <t xml:space="preserve">Residential: </t>
    </r>
    <r>
      <rPr>
        <sz val="11"/>
        <color theme="1"/>
        <rFont val="Larsseit"/>
        <family val="3"/>
      </rPr>
      <t xml:space="preserve">
Roof: U-0.023, Wall: U-0.051, Slab: U-0.037
Window: U-0.32,  SHGC 0.25, WWR 20%</t>
    </r>
  </si>
  <si>
    <t>NB11</t>
  </si>
  <si>
    <t>HVAC efficiency standard</t>
  </si>
  <si>
    <t>Increased energy efficiency of HVAC COP, fan and pumps.
Motor efficiency: 95%
Fan efficiency: 83%
Pump efficiency: 90%
COP: 4.0-5.0</t>
  </si>
  <si>
    <t xml:space="preserve">Oak Ridge National Laboratory Technical Report </t>
  </si>
  <si>
    <t xml:space="preserve">District Energy </t>
  </si>
  <si>
    <t>UNEP &amp; ICLEI Report "District Energy in Cities"</t>
  </si>
  <si>
    <t>http://wedocs.unep.org/bitstream/handle/20.500.11822/9317/-District_energy_in_cities_unlocking_the_potential_of_energy_efficiency_and_renewable_ene.pdf?sequence=2&amp;isAllowed=y</t>
  </si>
  <si>
    <t>US Environmental Protection Agency</t>
  </si>
  <si>
    <t>https://www.epa.gov/chp/catalog-chp-technologies</t>
  </si>
  <si>
    <t>EB3</t>
  </si>
  <si>
    <t>Passive House Retrofit</t>
  </si>
  <si>
    <t>Change building envelope to PHIUS standard performance;
- Air infiltration rate
- Building envelope U-value for roof, walls and windows</t>
  </si>
  <si>
    <t>EB4</t>
  </si>
  <si>
    <t>Lighting efficiency retrofit standard</t>
  </si>
  <si>
    <t>Reduction in lighting power density based on all-LED lighting design, to 0.5W/sf</t>
  </si>
  <si>
    <t>EB6</t>
  </si>
  <si>
    <t xml:space="preserve">Increase insulation </t>
  </si>
  <si>
    <t>Increase insulation of R-9 to roof and walls from existing</t>
  </si>
  <si>
    <t>+ Incentives available
+ Improved thermal comfort
Moderate cost
Moderate implementation
Moderate energy and emissions reduction</t>
  </si>
  <si>
    <t>Insulation (R-9) added to existing insulation assumption per building type and age range.</t>
  </si>
  <si>
    <t>EB7</t>
  </si>
  <si>
    <t>Replace windows or glazing</t>
  </si>
  <si>
    <t>Increase insulation (U-value) to 0.35 from existing. 
No change in solar heat gain coefficient</t>
  </si>
  <si>
    <t>EB8</t>
  </si>
  <si>
    <t>Air infiltration</t>
  </si>
  <si>
    <t>Reduce air infiltration rate by 30% from existing</t>
  </si>
  <si>
    <t>ASHRAE 90.1-2013 and National Institutes of Health</t>
  </si>
  <si>
    <t>https://www.ncbi.nlm.nih.gov/pmc/articles/PMC3223001/</t>
  </si>
  <si>
    <t>Retrocommissioning (RCx)</t>
  </si>
  <si>
    <t>US Dept of Energy Advanced Energy Retrofit Guides</t>
  </si>
  <si>
    <t>https://www.energy.gov/eere/buildings/advanced-energy-retrofit-guides</t>
  </si>
  <si>
    <t>Standard Retrofits</t>
  </si>
  <si>
    <t>Replacement of HVAC equipment with more efficient equipment. Savings per design guide (approximately 30% energy savings)</t>
  </si>
  <si>
    <t>Deep Energy Retrofits</t>
  </si>
  <si>
    <t>Whole building renovation including Upgrade to building envelope and replacement of HVAC equipment . Savings per design guide (approximately 50% energy savings)</t>
  </si>
  <si>
    <t>Demand Response</t>
  </si>
  <si>
    <t>Reduce peak consumption by 12% during peak events, defined as 2pm-6pm on the 5 hottest weekdays of the year. Time of use grid emissions are not included in the analysis.</t>
  </si>
  <si>
    <t>National Grid &amp; US EPA</t>
  </si>
  <si>
    <t>https://www.epa.gov/sites/production/files/2015-08/documents/ee_and_dr.pdf
https://www.nationalgridus.com/MA-Business/Energy-Saving-Programs/ConnectedSolutions</t>
  </si>
  <si>
    <t>EB13</t>
  </si>
  <si>
    <t>Building electrification (electric boilers)</t>
  </si>
  <si>
    <t>All buildings
Natural gas boiler to  Electric boiler, efficiency 95%
Gas process load to Electric process load (1:1)
Single Family + Small Multifamily
Packaged units, furnace to  Air-source heat pump, COP=3.2</t>
  </si>
  <si>
    <t>ASHRAE 90.1-2013 performance criteria</t>
  </si>
  <si>
    <t>EB18</t>
  </si>
  <si>
    <t>Programmable Thermostats</t>
  </si>
  <si>
    <t>+ Easily implemented
+ Incentives provide these free with Home Energy Assessment
Minimal energy and emissions reduction</t>
  </si>
  <si>
    <t>Standard criteria</t>
  </si>
  <si>
    <t>EB19</t>
  </si>
  <si>
    <t>Fuel Switching</t>
  </si>
  <si>
    <t>+ Easily implemented
+ Incentives available
+ Reduce/eliminate CO risk
+ Increased reliability
Moderate energy and emissions reduction</t>
  </si>
  <si>
    <t>Timeline Considerations</t>
  </si>
  <si>
    <t>Description</t>
  </si>
  <si>
    <t>Type</t>
  </si>
  <si>
    <t>Net Zero Energy</t>
  </si>
  <si>
    <t>Defined by a low EUI without the solar PV</t>
  </si>
  <si>
    <t>Performance Requirement</t>
  </si>
  <si>
    <t>Boston Zoning or State Code</t>
  </si>
  <si>
    <t>Very low utility bills and operational costs, electricity + natural gas 
Potential for market value premium for ownership
Potential for capital/initial cost premium</t>
  </si>
  <si>
    <t xml:space="preserve">Net Zero Emissions </t>
  </si>
  <si>
    <t>Defined by a low EUI without fossil-fuels and solar PV</t>
  </si>
  <si>
    <t>Very low utility bills and operational costs, electricity only 
No fossil-fuels onsite eliminates carbon monoxide risk
Potential for market value premium for ownership
Potential for capital/initial cost premium</t>
  </si>
  <si>
    <t>Net Zero Emissions buildings achieve the low energy consumption of Net Zero Energy buildings but go a step further to also be designed to use non-fossil fuel based energy. This is currently more challenging than Net Zero Energy but would eliminate the impact of growth on the City's GHG emissions profile and demonstrates the highest emissions savings. These buildings are Net Zero-emissions ready, meaning if the electricity they consume is clean, then they achieve zero emissions.</t>
  </si>
  <si>
    <t>Very low utility bills and operational costs
Potential for market value premium for ownership
Resilience benefit of passive design
Improved thermal comfort and indoor air quality
Potential for capital/initial cost premium</t>
  </si>
  <si>
    <t>This is a known performance standard that results in very low energy use and can be all-electric using current technology and knowledge. 
This could be implemented very quickly for residential buildings while Net Zero Energy or Emissions performance becomes less challenging.</t>
  </si>
  <si>
    <t>Enhanced Stretch Code</t>
  </si>
  <si>
    <t>Additional 10% energy savings on Baseline energy code</t>
  </si>
  <si>
    <t xml:space="preserve">State </t>
  </si>
  <si>
    <t>Energy cost savings and lower utility bills</t>
  </si>
  <si>
    <t>The analysis has shown that current incremental improvements in energy code do not have the level of impact needed for new construction to offset the impacts of growth.</t>
  </si>
  <si>
    <t xml:space="preserve">Energy Storage </t>
  </si>
  <si>
    <t>Ability for peak demand reduction
 (12% peak savings)</t>
  </si>
  <si>
    <t>Prescriptive Incentive</t>
  </si>
  <si>
    <t>State or Mass CEC</t>
  </si>
  <si>
    <t xml:space="preserve">Energy Storage is technology that is in its infancy and is expected to advance rapidly in the next 5-10 years. This technology most importantly helps to reduce peak energy demand on the grid by providing on-site, local energy that can be dispatched during peak events. As more and more buildings rely on electricity for heating energy, peak events will occur more often and energy storage systems will become more important. The current incentive structure is good to prove the technology, but as an incentive will continue to have very low market penetration. The impact of this policy would likely be greater when energy storage systems are properly sized for specific building loads. The same approach was used in this analysis. </t>
  </si>
  <si>
    <t>Prescriptive Requirement</t>
  </si>
  <si>
    <t>State Code</t>
  </si>
  <si>
    <t xml:space="preserve">This policy explored energy storage systems as a requirement in new construction at a later timeline, assuming the technology becomes mature in 15-20 years to continue to support electrification of heating energy and help manage peak demand on the electricity grid. </t>
  </si>
  <si>
    <t xml:space="preserve">Solar PV Required </t>
  </si>
  <si>
    <t>Reduction lighting power density per LED lighting</t>
  </si>
  <si>
    <t>Renew Boston</t>
  </si>
  <si>
    <t>Reduction in utility bills</t>
  </si>
  <si>
    <t>Envelope   Incentive</t>
  </si>
  <si>
    <t>Increased insulation (U-value) for walls, roof and windows</t>
  </si>
  <si>
    <t>HVAC  Incentive</t>
  </si>
  <si>
    <t>Improved energy efficiency in HVAC equipment per building type</t>
  </si>
  <si>
    <t xml:space="preserve">This policy exists currently and incentivizes Owners to install more energy efficient equipment as part of initial construction. </t>
  </si>
  <si>
    <t>District Energy Systems (New)</t>
  </si>
  <si>
    <t>Boston Zoning</t>
  </si>
  <si>
    <t>District energy systems with and without cogeneration that rely on natural gas boilers will be an energy and emissions penalty in the near future. Non-fossil fuel based energy sources will be required to operate these systems in the future.</t>
  </si>
  <si>
    <t>Deep Energy Retrofit at Major Renovation</t>
  </si>
  <si>
    <t>50% reduction in energy use
Impacts 3% buildings per year.</t>
  </si>
  <si>
    <t>Very low utility bills and operational costs
Improved indoor air quality</t>
  </si>
  <si>
    <t>Deep Emissions Retrofit at Major Renovation</t>
  </si>
  <si>
    <t>50% reduction in energy use with electrification. 
Impacts 3% buildings per year.</t>
  </si>
  <si>
    <t>Very low utility bills and operational costs
Improved indoor air quality
No fossil-fuels onsite eliminates carbon monoxide risk</t>
  </si>
  <si>
    <t>Deep emissions retrofits achieve the significant energy savings of deep energy retrofits but go a step further to also be designed to use non-fossil fuel based energy. This is currently more challenging for most building types but results in higher impact of emissions reductions (25% more reduction). These buildings are Net Zero-emissions ready, meaning if the electricity they consume is clean, then they achieve zero emissions.</t>
  </si>
  <si>
    <t xml:space="preserve">Passive House Retrofit </t>
  </si>
  <si>
    <t>Performance Incentive</t>
  </si>
  <si>
    <t>BERDO Energy Action Enhancement</t>
  </si>
  <si>
    <t>APCC</t>
  </si>
  <si>
    <t xml:space="preserve">Reduction in utility bills
</t>
  </si>
  <si>
    <t>Energy action requires ongoing reduction at 1% per year on average.
Small incremental efficiency requirements can be implemented currently to start to move the most important segment of the City's emissions profile</t>
  </si>
  <si>
    <t>BERDO Raise bottom quartile</t>
  </si>
  <si>
    <t>Enhanced transparency on building energy, GHG emissions and water performance
Reduction in utility bills</t>
  </si>
  <si>
    <t xml:space="preserve">BERDO Lower Reporting Threshold </t>
  </si>
  <si>
    <t>Decrease reporting threshold to 20,000 SF or 20 units with baseline energy action efficiency requirement</t>
  </si>
  <si>
    <t>BERDO Lower Reporting Threshold</t>
  </si>
  <si>
    <t>Decrease reporting threshold to all buildings with baseline energy action efficiency requirement</t>
  </si>
  <si>
    <t>Including all buildings adds additional 76,000 buildings
Capacity to implement and enforce on City of Boston too many buildings
Too much education and knowledge of reporting required
Different policy needed for small buildings</t>
  </si>
  <si>
    <t>Fuel switch from fuel oil to natural gas all buildings except Single family and Small Multifamily residential switch to electric heat pump systems.</t>
  </si>
  <si>
    <t>Renew Boston
APCC
State Code</t>
  </si>
  <si>
    <t>Reduction in utility bills
Potential for no fossil-fuels onsite to eliminate carbon monoxide risk</t>
  </si>
  <si>
    <t>Low/No cost energy conservation measures</t>
  </si>
  <si>
    <t xml:space="preserve">Retrocommissioning savings defined per ASHARE advanced energy design guidelines </t>
  </si>
  <si>
    <t>Reduction in utility bills
Improved thermal comfort</t>
  </si>
  <si>
    <t xml:space="preserve">This policy for retrocommissioning aligns with current BERDO energy action assessment as a compliance path but goes one step further to require the low/no cost measures to be implemented. This is low cost, easily implemented and can be implemented immediately as this is a proven and known process. Its overall impact is low as it is defined as an incentive rather than requirement, which would increase its impact. </t>
  </si>
  <si>
    <t>Window Incentive</t>
  </si>
  <si>
    <t>Improved insulation (U-value) and solar heat gain coefficient</t>
  </si>
  <si>
    <t>Insulation Incentive</t>
  </si>
  <si>
    <t>Improved insulation (U-value) of walls</t>
  </si>
  <si>
    <t>HVAC Retrofit Incentive</t>
  </si>
  <si>
    <t>This policy exists currently and incentivizes Owners to install more energy efficient equipment as part of initial construction. It is easily implemented and typically cost effective.</t>
  </si>
  <si>
    <t>HVAC Electrification Incentive</t>
  </si>
  <si>
    <t>Improved energy efficiency and electrification of HVAC equipment per building type</t>
  </si>
  <si>
    <t>Reduction in utility bills
Improved thermal comfort
No fossil-fuels onsite eliminates carbon monoxide risk</t>
  </si>
  <si>
    <t>This policy exists currently for heat pumps systems. Additional technologies will be needed to transition all buildings away from fossil fuels.</t>
  </si>
  <si>
    <t>Lighting Retrofit  Incentive</t>
  </si>
  <si>
    <t>IMPACT</t>
  </si>
  <si>
    <t>BUILDING TYPES</t>
  </si>
  <si>
    <t>COST</t>
  </si>
  <si>
    <t>CO-BENEFITS</t>
  </si>
  <si>
    <t>EQUITY</t>
  </si>
  <si>
    <t>Single Family Residential</t>
  </si>
  <si>
    <t>Triple Decker</t>
  </si>
  <si>
    <t>Multifamily Residential</t>
  </si>
  <si>
    <t>Office</t>
  </si>
  <si>
    <t>Fire/Police</t>
  </si>
  <si>
    <t>Convention/Assembly</t>
  </si>
  <si>
    <t>Hotel</t>
  </si>
  <si>
    <t>Medical/Lab/Production</t>
  </si>
  <si>
    <t>Restaurant</t>
  </si>
  <si>
    <t>Retail</t>
  </si>
  <si>
    <t>School</t>
  </si>
  <si>
    <t>Supermarket</t>
  </si>
  <si>
    <t>Warehouse</t>
  </si>
  <si>
    <t>Worship</t>
  </si>
  <si>
    <t>Garage</t>
  </si>
  <si>
    <t>energy</t>
  </si>
  <si>
    <t>emissions</t>
  </si>
  <si>
    <t>Increased efficiency of equipment &amp; systems
(Window AC units, Kitchen equipment, Office electronics, Vending machines and Refrigeration Cases)</t>
  </si>
  <si>
    <t xml:space="preserve">Reduction in power density (W/SF) </t>
  </si>
  <si>
    <t>ALL</t>
  </si>
  <si>
    <t>Cool Roofs</t>
  </si>
  <si>
    <t xml:space="preserve">Reflectivity of roof </t>
  </si>
  <si>
    <t>$</t>
  </si>
  <si>
    <t>District Energy (thermal only)</t>
  </si>
  <si>
    <t>District Energy (Cogeneration)</t>
  </si>
  <si>
    <t>Stretch Energy Code</t>
  </si>
  <si>
    <t>ASHRAE 90.1-2013 
with 10% efficiency</t>
  </si>
  <si>
    <t>ü</t>
  </si>
  <si>
    <t>Passive House Standard Residential</t>
  </si>
  <si>
    <t>Performance per Passive House US Standards</t>
  </si>
  <si>
    <t>Single Family, Small Multifamily &amp; Large Multifamily Residential</t>
  </si>
  <si>
    <t xml:space="preserve">Improved thermal comfort
Improved indoor air quality
</t>
  </si>
  <si>
    <t>Reduced utility bills
Reduced maintenance/replacement costs</t>
  </si>
  <si>
    <t xml:space="preserve">Lighting Power Density Reduction </t>
  </si>
  <si>
    <t>HVAC Equipment Efficiency</t>
  </si>
  <si>
    <t>**maybe will vary by use based on tech deployment?</t>
  </si>
  <si>
    <t>Jurisdiction</t>
  </si>
  <si>
    <t>Strategy</t>
  </si>
  <si>
    <t>Applicable Age Class</t>
  </si>
  <si>
    <t>New</t>
  </si>
  <si>
    <t>Technical Implementation</t>
  </si>
  <si>
    <t>Modeling Approach</t>
  </si>
  <si>
    <t>Energy Plus Isolated Measure</t>
  </si>
  <si>
    <t>100% Clean Energy Grid</t>
  </si>
  <si>
    <t>Challenges</t>
  </si>
  <si>
    <t>Isolated Boston PV Watts simulation translated to production per sf and applied to baseline model</t>
  </si>
  <si>
    <t>Energy Plus isolated measure</t>
  </si>
  <si>
    <t>Increase efficiency of thermal energy production 
Heating efficiency: 85%
Cooling efficiency: COP 7</t>
  </si>
  <si>
    <t>Increase efficiency of thermal energy production 
Heating efficiency: 85%
Cooling efficiency: COP 7
Electricity generation sized to heating demand</t>
  </si>
  <si>
    <t>Ad hoc simulation of district energy performance</t>
  </si>
  <si>
    <t>Ad hoc simulation of district energy cogeneration performance</t>
  </si>
  <si>
    <t>Energy Plus Performance Package</t>
  </si>
  <si>
    <t>RCx includes building control adjustments, e.g. setpoints, turndown and sequence of operations changes. Reduce energy use 8% by building typology</t>
  </si>
  <si>
    <t>30% reduction in building gas and electricity use</t>
  </si>
  <si>
    <t>8% reduction in building gas and electricity use</t>
  </si>
  <si>
    <t>50% reduction in building gas and electricity use</t>
  </si>
  <si>
    <t>Shifting of peak loads in hourly load profile</t>
  </si>
  <si>
    <t>EB31p</t>
  </si>
  <si>
    <t>EB33p</t>
  </si>
  <si>
    <t>EB23p</t>
  </si>
  <si>
    <t>EB21p</t>
  </si>
  <si>
    <t>Deep Energy Retrofits + Primary Thermal Electrification</t>
  </si>
  <si>
    <t>Deep Energy Retrofits + Comprehensive Electrification</t>
  </si>
  <si>
    <t>Passive House Retrofits + Comprehensive Electrification</t>
  </si>
  <si>
    <t>Passive House Retrofits + Primary Thermal Electrification</t>
  </si>
  <si>
    <t>Energy Plus Performance Package with Primary Thermal Electrification</t>
  </si>
  <si>
    <t>Energy Plus Performance Package with Primary Thermal Electrification; reassignment of additional gas demand to electricity</t>
  </si>
  <si>
    <t>Whole building renovation including Upgrade to building envelope and replacement of HVAC equipment . Savings per design guide (approximately 50% energy savings)
Natural gas boiler to  Electric boiler, efficiency 95%
Gas process load to Electric process load (1:1)
Single Family + Small Multifamily
Packaged units, furnace to  Air-source heat pump, COP=3.2</t>
  </si>
  <si>
    <t>Change building envelope to PHIUS standard performance;
- Air infiltration rate
- Building envelope U-value for roof, walls and windows
Natural gas boiler to  Electric boiler, efficiency 95%
Gas process load to Electric process load (1:1)
Single Family + Small Multifamily
Packaged units, furnace to  Air-source heat pump, COP=3.2</t>
  </si>
  <si>
    <t xml:space="preserve">Switch source fuel </t>
  </si>
  <si>
    <t>Install or replace thermostats. Implement setbacks for heating and cooling set points by 5 degrees F. Modeled 0.1% increase in heating efficiency</t>
  </si>
  <si>
    <t>Single Family Home</t>
  </si>
  <si>
    <t>Triple Deckers</t>
  </si>
  <si>
    <t>Med-Lab-Prod</t>
  </si>
  <si>
    <t>https://www.eia.gov/outlooks/aeo/pdf/AEO2018.pdf</t>
  </si>
  <si>
    <t>AB6p</t>
  </si>
  <si>
    <t>AB7p</t>
  </si>
  <si>
    <t>AB10p</t>
  </si>
  <si>
    <t>AB11p</t>
  </si>
  <si>
    <t>NB1p</t>
  </si>
  <si>
    <t>NB3p</t>
  </si>
  <si>
    <t>NB5p</t>
  </si>
  <si>
    <t>EB9p</t>
  </si>
  <si>
    <t>EB10p</t>
  </si>
  <si>
    <t>EB11p</t>
  </si>
  <si>
    <t>EB12p</t>
  </si>
  <si>
    <t>Costs</t>
  </si>
  <si>
    <t>Applicable Building Classes</t>
  </si>
  <si>
    <t>Existing</t>
  </si>
  <si>
    <t>Incremental Cost ($/sf)</t>
  </si>
  <si>
    <t>+ Easily implemented
+ Low cost and Incentives available</t>
  </si>
  <si>
    <t>+ Easily implemented
+ Low cost</t>
  </si>
  <si>
    <t>Significantly higher per watt cost compared to utility-scale solar on most projects</t>
  </si>
  <si>
    <t xml:space="preserve">
- Limitations to current technologies available and not applicable for all building types and systems
- Potential for utility cost increases per current utility costs</t>
  </si>
  <si>
    <t/>
  </si>
  <si>
    <t>+ Net Zero emissions ready if carbon-free electricity can be procured
+ Incentives available
Moderate energy and potential for significant emissions reduction</t>
  </si>
  <si>
    <t>+ Offset GHG emissions at peak demand when generation is most carbon intensive
+ Incentives available
+ Enhanced resilience
Moderate ease to implement</t>
  </si>
  <si>
    <t>- Emerging technology
- Reduction in energy not inherent</t>
  </si>
  <si>
    <t>+ Easily implemented
+ Flexibility in how to achieve 
+ Low cost and incentives available</t>
  </si>
  <si>
    <t>- Moderate energy and emissions reduction</t>
  </si>
  <si>
    <t>+ Significant energy and emissions reduction
+ Very low utility bills and operational costs
+ Incentives available
+ Potential for market value premium for ownership
+ Resilience benefit of passive design
+ Improved thermal comfort and indoor air quality</t>
  </si>
  <si>
    <t>- Potential for capital/initial cost premium
- Not a common design or construction standard</t>
  </si>
  <si>
    <t xml:space="preserve">+ Significant energy and emissions reduction
+ Very low utility bills and operational costs
+ Incentives available
+ Potential for market value premium for ownership
+ Resilience benefits
+ Flexibility in how to achieve </t>
  </si>
  <si>
    <t>- Capital/initial cost premium
- Not a common design or construction standard</t>
  </si>
  <si>
    <t xml:space="preserve">+ Significant energy reduction and Zero carbon emissions
+ Very low utility bills and operational costs
+ Incentives available
+ Potential for market value premium for ownership
+ Resilience benefits
+ Flexibility in how to achieve </t>
  </si>
  <si>
    <t>+ Easily implemented
+ Low cost
+ Incentives available
+ Potential for enhanced lighting quality and circadian lighting design</t>
  </si>
  <si>
    <t>+ Easily implemented
Some incentives available
Moderate energy and emissions reduction</t>
  </si>
  <si>
    <t xml:space="preserve">- Capital cost increase
</t>
  </si>
  <si>
    <t>+ Easily implemented
+ Incentives available
Potential for capital cost increase</t>
  </si>
  <si>
    <t>- Low energy and emissions reduction</t>
  </si>
  <si>
    <t>- Emissions penalty currently and increases into future with natural gas based systems</t>
  </si>
  <si>
    <t>+ Significant energy and emissions reduction
+ Low utility bills and operational costs
+ Incentives available
+ Potential for market value premium for ownership
+ Resilience benefit of passive design
+ Improved thermal comfort 
+ Flexibility in how to achieve</t>
  </si>
  <si>
    <t>+ Easily implemented in residential buildings
+ Improved thermal comfort
Moderate cost</t>
  </si>
  <si>
    <t>- Low energy and emissions reduction
- Difficult to implement in most commercial buildings</t>
  </si>
  <si>
    <t>+ Incentives available
+ Improved thermal comfort
+ Lower utility costs
Moderate implementation</t>
  </si>
  <si>
    <t>+ Easily implemented
+ Reduce operations and maintenance
+ Lower utility costs
+ Low cost</t>
  </si>
  <si>
    <t xml:space="preserve">+ Significant energy and emissions reduction
+ Low utility bills and operational costs
+ Incentives available
+ Potential for market value premium for ownership
+ Improved thermal comfort 
+ Flexibility in how to achieve </t>
  </si>
  <si>
    <t xml:space="preserve">- Potential for capital/initial cost premium
</t>
  </si>
  <si>
    <t>+ Reduces demand on electric grid at peak time when grid is most carbon intensive
+ Reduce 
+ Reduction in demand charges ($ savings)</t>
  </si>
  <si>
    <t xml:space="preserve">- No energy savings
- Minimal emissions reduction
</t>
  </si>
  <si>
    <t>+ Significant emissions reduction 
+ Incentives available for Heat Pumps
Moderate ease of implementation
Moderate energy savings</t>
  </si>
  <si>
    <t>- Utility cost increase currently for electric boilers</t>
  </si>
  <si>
    <t xml:space="preserve">Benefits </t>
  </si>
  <si>
    <t>This policy would provide incentives to residential owners to go further in their building renovation to the highest building envelope performance standard. Passive House is a known performance standard that results in very low energy use and can be all-electric using current technology and knowledge. 
It can be more challenging to retrofit Existing Buildings than new construction but is possible. This standard is also easier to achieve than Net Zero Energy or Emissions performance. Its overall impact is limited as it was defined as an incentive rather than a requirement. This would have resulted in much high emissions reductions.</t>
  </si>
  <si>
    <t>The bottom quartile of buildings in BERDO raise their performance out of quartile. This repeats every 10 years. Commercial &gt;35,000 SF
Residential &gt; 35 units</t>
  </si>
  <si>
    <t>New construction is on a new district energy system. Both Thermal energy only and Cogeneration district systems were modeled
5 Future developments 
17.8M total square feet</t>
  </si>
  <si>
    <t>Define energy action to require 5% efficiency every 5 years in current buildings 
Commercial &gt;35,000 SF
Residential &gt; 35 units</t>
  </si>
  <si>
    <t xml:space="preserve">AB11p 2025 Storage Incentive </t>
  </si>
  <si>
    <t>AB11p 2025 Storage Prescriptive</t>
  </si>
  <si>
    <t>EB11p 2030 Deep Energy Retrofit</t>
  </si>
  <si>
    <t xml:space="preserve">NB1 2025 Stretch Code Prescriptive </t>
  </si>
  <si>
    <t>EB19 2030 Fuel Switching Mandate</t>
  </si>
  <si>
    <t xml:space="preserve">NB11 2030 HVAC Standard Prescriptive </t>
  </si>
  <si>
    <t xml:space="preserve">NB4 2030 HVAC Electrification Prescriptive </t>
  </si>
  <si>
    <t>EB13 2025 HVAC Replacement</t>
  </si>
  <si>
    <t>EB7 2025 Window Replacement Incentive</t>
  </si>
  <si>
    <t>EB8 2025 Sealing Envelope Incentive</t>
  </si>
  <si>
    <t>EB6 2025 Weatherization Incentive</t>
  </si>
  <si>
    <t xml:space="preserve">NB2 2025 Passive House Prescriptive </t>
  </si>
  <si>
    <t>EB2 2030 Passive House Incentive</t>
  </si>
  <si>
    <t>Require solar PV to be installed on at least 25% of roof area.</t>
  </si>
  <si>
    <t>AB10p 2025 25 Percent Solar Prescriptive</t>
  </si>
  <si>
    <t>EB16p 2025 Cost Effective Retrofits</t>
  </si>
  <si>
    <t>EB3 2025 Lighting Retrofit Incentive</t>
  </si>
  <si>
    <t>EB20 2025 BERDO 5% Improvement Mandate Exp BERDO ALL</t>
  </si>
  <si>
    <t>Large Development District Energy with Cogeneration Requirement</t>
  </si>
  <si>
    <t>Further Information</t>
  </si>
  <si>
    <t>Implementation Year</t>
  </si>
  <si>
    <t>All</t>
  </si>
  <si>
    <t>Policy</t>
  </si>
  <si>
    <t>Equity Implications</t>
  </si>
  <si>
    <t>Now-2040</t>
  </si>
  <si>
    <r>
      <t>Annual GHG Impact - Technical Potential (kt CO</t>
    </r>
    <r>
      <rPr>
        <b/>
        <vertAlign val="subscript"/>
        <sz val="11"/>
        <color theme="1"/>
        <rFont val="Calibri"/>
        <family val="2"/>
        <scheme val="minor"/>
      </rPr>
      <t>2</t>
    </r>
    <r>
      <rPr>
        <b/>
        <sz val="11"/>
        <color theme="1"/>
        <rFont val="Calibri"/>
        <family val="2"/>
        <scheme val="minor"/>
      </rPr>
      <t>e)</t>
    </r>
  </si>
  <si>
    <t>Annual GHG Impact - Technical Potential (% Change from Baseline)</t>
  </si>
  <si>
    <t>Model Reference</t>
  </si>
  <si>
    <t>Current Grid</t>
  </si>
  <si>
    <t xml:space="preserve">80 % Renewable Grid </t>
  </si>
  <si>
    <t>2017 Carbon Intensity</t>
  </si>
  <si>
    <t>Grid Scenario</t>
  </si>
  <si>
    <t>Basis</t>
  </si>
  <si>
    <t>MA CES 2050</t>
  </si>
  <si>
    <r>
      <t xml:space="preserve"> kg CO</t>
    </r>
    <r>
      <rPr>
        <b/>
        <vertAlign val="subscript"/>
        <sz val="11"/>
        <color theme="1"/>
        <rFont val="Calibri"/>
        <family val="2"/>
        <scheme val="minor"/>
      </rPr>
      <t>2</t>
    </r>
    <r>
      <rPr>
        <b/>
        <sz val="11"/>
        <color theme="1"/>
        <rFont val="Calibri"/>
        <family val="2"/>
        <scheme val="minor"/>
      </rPr>
      <t>e / MWh</t>
    </r>
  </si>
  <si>
    <r>
      <t>2050 GHG Impact - Technical Potential (kt CO</t>
    </r>
    <r>
      <rPr>
        <b/>
        <vertAlign val="subscript"/>
        <sz val="11"/>
        <color theme="1"/>
        <rFont val="Calibri"/>
        <family val="2"/>
        <scheme val="minor"/>
      </rPr>
      <t>2</t>
    </r>
    <r>
      <rPr>
        <b/>
        <sz val="11"/>
        <color theme="1"/>
        <rFont val="Calibri"/>
        <family val="2"/>
        <scheme val="minor"/>
      </rPr>
      <t>e)</t>
    </r>
  </si>
  <si>
    <t xml:space="preserve">Current Grid </t>
  </si>
  <si>
    <t>100% Clean Electricity Grid</t>
  </si>
  <si>
    <t>80% Clean Electricity Grid</t>
  </si>
  <si>
    <t>Building Specific EUIs (kbtu/sf)
Single family residential: 6.4
Triple decker: 6.4
Multifamily residential: 6.4
Office: 6.6
Fire/Police: 8.2
Convention/Assembly: 4.6
Hotel: 9.9
Medical/Lab/Production: 5.3
Parking Garage: 3.1
Restaurant: 23.1
Retail: 8.2
School: 11.9
Supermarket: 32.0
Warehouse: 3.1
Worship: 5.4</t>
  </si>
  <si>
    <r>
      <t xml:space="preserve">The </t>
    </r>
    <r>
      <rPr>
        <b/>
        <u/>
        <sz val="11"/>
        <color theme="1"/>
        <rFont val="Calibri"/>
        <family val="2"/>
        <scheme val="minor"/>
      </rPr>
      <t>Energy Conservation Measures</t>
    </r>
    <r>
      <rPr>
        <sz val="11"/>
        <color theme="1"/>
        <rFont val="Calibri"/>
        <family val="2"/>
        <scheme val="minor"/>
      </rPr>
      <t xml:space="preserve"> sheet lists out specific individual and packaged (or grouped) measures. A technical description, modeling approach, cost, evaluation of benefits and challenges, and references are included. The City-wide technical potential of each measure under different scenarios of delivered electricity carbon intensities (see below)is also listed in absolute and relative terms. Note that some measures are mutually exclusive (e.g., Deep Energy Retrofits and Weatherization), while others could be combined (e.g., Deep Energy Retrofits and Passive House) since they apply to different building classes</t>
    </r>
  </si>
  <si>
    <r>
      <t xml:space="preserve">The </t>
    </r>
    <r>
      <rPr>
        <b/>
        <u/>
        <sz val="11"/>
        <color theme="1"/>
        <rFont val="Calibri"/>
        <family val="2"/>
        <scheme val="minor"/>
      </rPr>
      <t>Illustrative Policy Mechanisms</t>
    </r>
    <r>
      <rPr>
        <sz val="11"/>
        <color theme="1"/>
        <rFont val="Calibri"/>
        <family val="2"/>
        <scheme val="minor"/>
      </rPr>
      <t xml:space="preserve"> sheet reflects the potential of policy-driven adoption scenarios (described in the technical report) for each energy conservation measure. The adoption assumptions incorporate differing timelines of regulation (e.g. commercial vs residential), adoption rates under various policy mechanisms (requirement vs. incentive). 2050 GHG impact under delivered Information on jurisdiction, equity implications, and timeline considerations are also noted here.</t>
    </r>
  </si>
  <si>
    <t>Carbon Intensities</t>
  </si>
  <si>
    <t>3 Grid scenarios (below) are used to illustrate the potential impact of each strategy due to the changing carbon intensity of electricity supplied to Boston. Note that the Current Grid scenario is unlikely to be reflective of long term trends and is used  here for illustrative purposes</t>
  </si>
  <si>
    <t>100% Clean Electricity Procurement</t>
  </si>
  <si>
    <t>Note that the Current Grid scenario is unlikely to be reflective of long term trends and is used  here for illustrative purposes</t>
  </si>
  <si>
    <t>Most values are derived from NYC's Once City Built To Last Technical Working Group Report. Costs listed in this study are assumed to be incremental in that the represent the marginal cost of a energy efficiency measure implemented at construction, or end of life. For example, a cost value in this study would represent the difference between high insulating material and low insulating material applied at construction. Further an incremental cost would also represent the cost of purchasing a high efficiency furnace or heat pump at the end of life of the previous furnace. Such a costing framework is applicable to the policy regime discussed in the report in which emissions reduction measures are applied at a natural intervention point such as a major renovation. More information on incremental costs can be found here: http://www.calmac.org/publications/HMG_IMC_White_Paper_v3_Final.pdf</t>
  </si>
  <si>
    <t>Convention / Assembly</t>
  </si>
  <si>
    <t>Fire Police</t>
  </si>
  <si>
    <t>- Minimal energy and emissions reduction</t>
  </si>
  <si>
    <t>+ On-site clean electricity production to offset grid electricity
+ Enhanced resilience
+ State and Federal Incentives available
+ Panel efficiency continues to increase
                                                                                                                                                                                                                                                                Moderate ease to implement. Easy for new construction. Easy to challenging On existing buildings.</t>
  </si>
  <si>
    <t>Energy Plus building model combined with 10% performance reduction.</t>
  </si>
  <si>
    <t>Typical natural gas uses use electric equipment instead.
- Electric Boiler: 95% efficient
- Air-source Heat Pump: COP 3.2
- Electric Process Loads: No efficiency from gas</t>
  </si>
  <si>
    <t>12 kBtu/sf/year, with gas and electrical use proportionate to baseline building.</t>
  </si>
  <si>
    <t>- CA Codes and Standards Enhancement Initiative
- Dept of Energy Report on lighting efficiency by 2050</t>
  </si>
  <si>
    <t>+ Increased efficiency in thermal energy production
+ Less Operations &amp; Maintenance
Potential for capital cost premium
Moderate energy reduction</t>
  </si>
  <si>
    <t>Replace fuel oil boilers with natural gas boilers at 92% efficiency. Single family and Small Multifamily residential convert to Heat Pumps, COP 3.2. 0</t>
  </si>
  <si>
    <t>Applicable Vintages</t>
  </si>
  <si>
    <t>This policy would require significant energy savings (&gt; 50%) be realized when an existing building undergoes a major renovation. The level of intervention included improvement in the building envelope and replacement of lighting and HVAC systems. The policy is tiered similar to the Net Zero Energy policy for new construction to reflect the challenges in achieving the level of performance with current technology and that these will diminish over time. The policy is also performance based and therefore allows for flexibility in how it is achieved for a particular building. The emissions impact of the policy is limited since it was assumed that only 3% of buildings annually undergo a major renovation and the timeline phases in over a long period of time. Increasing the timeline would increase the impact and effectiveness of the policy.</t>
  </si>
  <si>
    <t>Capital/initial cost to install system
Electricity cost savings
Potential for resilience benefit</t>
  </si>
  <si>
    <t>Lowering reporting threshold is enabling policy to make more buildings applicable to ongoing energy/emissions reductions
Lower reporting threshold adds manageable number of buildings
Capacity to implement and enforce on City of Boston required
Additional education and knowledge of reporting required
These buildings are not too dissimilar from those at 35,000 SF</t>
  </si>
  <si>
    <t>Net Zero Energy buildings remain challenging to achieve in dense urban areas like Boston as the available area for energy generation is not proportional to the area of energy demand. This policy was modeled as Net Zero-ready which means no energy generation was included. This performance standard can be achieved in some building types, e.g. K-12 schools, but typically comes with a cost premium and remains challenging for most building types. The proposed timelines for policy implementation phase in buildings over a decade to allow for advances in technology with the City leading the way with its own portfolio first and the most challenging buildings such as hospitals, labs and manufacturing last. This policy when fully implemented would minimize to eliminate the impact of growth on the City's GHG emissions profile.</t>
  </si>
  <si>
    <t>Fuel switching from oil to natural gas is a known strategy that has been successfully implemented over the past decade (+) across all building types.</t>
  </si>
  <si>
    <t xml:space="preserve">Current incentives do not include window replacements. For residential buildings, these can be easily implemented, are cost effective, and improves thermal comfort. It is more challenging to implement in commercial buildings that utilize curtain wall or window wall systems and are highly disruptive to occupied buildings. The policy is limited in terms of its impact to reduce emissions, but is recommended for residential buildings where the highest impact was shown. </t>
  </si>
  <si>
    <t xml:space="preserve">This policy is currently in effect but has only been limited in its implementation. A well-insulted building envelope is the foundation of passive design and lowers the energy demand of a building. It has moderate ease of implementation, is cost effective and improves thermal comfort. It is more challenging to implement in older masonry buildings, that are characteristic of Boston. The policy is limited in terms of its impact to reduce emissions. </t>
  </si>
  <si>
    <t>This policy has considerably higher impact than lighting or HVAC. A well-insulted building envelope is the foundation of passive design and lowers the energy demand of a building. It is also more challenging to retrofit the building envelope at a later date compared to HVAC equipment which has a shorter lifespan. As such it is more important to invest in a higher performing envelope as part of initial construction.</t>
  </si>
  <si>
    <t>Potential for energy cost savings
No fossil-fuels onsite eliminates carbon monoxide risk
Thermal energy is generated offsite. Less maintenance and operational costs.</t>
  </si>
  <si>
    <t>Per standard criteria for building envelope, infiltration and energy performance</t>
  </si>
  <si>
    <t xml:space="preserve">This policy is currently in effect and has been highly successful and many buildings have already retrofitted lighting. It is easily implemented and very cost effective. It can include replacing light bulbs/lamps or full light fixture replacements. However, it is limited in terms of its impact as lighting energy is not a significant portion of a building's energy demand. </t>
  </si>
  <si>
    <t>Capital/initial cost to install system
Electricity cost savings 
On-site generation has potential for resilience benefit</t>
  </si>
  <si>
    <t xml:space="preserve">This policy explored Solar PV systems as a requirement for existing buildings starting in 2025. This assumes the technology becomes fully mature in the near future to help offset a portion of a building's energy demand with clean energy on-site. The implementation is tiered to have the City lead with its own building portfolio and then aligned with ease of implementation for all other buildings. The impact of this policy would likely be greater when rooftop Solar PV systems are properly sized for a building. </t>
  </si>
  <si>
    <t xml:space="preserve">This policy would require the lowest performing buildings under the current BERDO to increase their performance (i.e. reduce energy and GHG emissions) out of the bottom quartile within 10 years. This policy does not further expand the buildings covered in BERDO, only addresses the lowest performers, and only is implemented in 10 year increments which means it would only have 2-3 cycles. A such, its impact to reduce GHG emissions is low as the analysis has shown that all buildings need to contribute to the goal, not just a segment of the building stock. Differentiation in current performance may still be a valid policy approach for future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</si>
</sst>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0.0"/>
  </numFmts>
  <fonts count="19" x14ac:knownFonts="1">
    <font>
      <sz val="11"/>
      <color theme="1"/>
      <name val="Calibri"/>
      <family val="2"/>
      <scheme val="minor"/>
    </font>
    <font>
      <b/>
      <sz val="9"/>
      <color indexed="81"/>
      <name val="Tahoma"/>
      <family val="2"/>
    </font>
    <font>
      <sz val="9"/>
      <color indexed="81"/>
      <name val="Tahoma"/>
      <family val="2"/>
    </font>
    <font>
      <sz val="11"/>
      <color theme="1"/>
      <name val="Larsseit"/>
      <family val="3"/>
    </font>
    <font>
      <u/>
      <sz val="11"/>
      <color theme="10"/>
      <name val="Calibri"/>
      <family val="2"/>
      <scheme val="minor"/>
    </font>
    <font>
      <b/>
      <sz val="11"/>
      <color theme="1"/>
      <name val="Larsseit"/>
      <family val="3"/>
    </font>
    <font>
      <u/>
      <sz val="11"/>
      <color theme="10"/>
      <name val="Larsseit"/>
      <family val="3"/>
    </font>
    <font>
      <sz val="11"/>
      <color rgb="FF9C0006"/>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11"/>
      <color theme="1"/>
      <name val="Wingdings"/>
      <charset val="2"/>
    </font>
    <font>
      <sz val="11"/>
      <name val="Calibri"/>
      <family val="2"/>
      <scheme val="minor"/>
    </font>
    <font>
      <sz val="11"/>
      <name val="Larsseit"/>
      <family val="3"/>
    </font>
    <font>
      <b/>
      <sz val="11"/>
      <name val="Calibri"/>
      <family val="2"/>
      <scheme val="minor"/>
    </font>
    <font>
      <b/>
      <vertAlign val="subscript"/>
      <sz val="11"/>
      <color theme="1"/>
      <name val="Calibri"/>
      <family val="2"/>
      <scheme val="minor"/>
    </font>
    <font>
      <sz val="12"/>
      <color theme="1"/>
      <name val="Calibri"/>
      <family val="2"/>
      <scheme val="minor"/>
    </font>
    <font>
      <sz val="12"/>
      <color rgb="FF9C6500"/>
      <name val="Calibri"/>
      <family val="2"/>
      <scheme val="minor"/>
    </font>
    <font>
      <b/>
      <u/>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s>
  <cellStyleXfs count="6">
    <xf numFmtId="0" fontId="0" fillId="0" borderId="0"/>
    <xf numFmtId="0" fontId="4"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9" fontId="10" fillId="0" borderId="0" applyFont="0" applyFill="0" applyBorder="0" applyAlignment="0" applyProtection="0"/>
    <xf numFmtId="44" fontId="10" fillId="0" borderId="0" applyFont="0" applyFill="0" applyBorder="0" applyAlignment="0" applyProtection="0"/>
  </cellStyleXfs>
  <cellXfs count="140">
    <xf numFmtId="0" fontId="0" fillId="0" borderId="0" xfId="0"/>
    <xf numFmtId="0" fontId="3" fillId="0" borderId="0" xfId="0" applyFont="1"/>
    <xf numFmtId="0" fontId="3" fillId="0" borderId="0" xfId="0" applyFont="1" applyAlignment="1">
      <alignment wrapText="1"/>
    </xf>
    <xf numFmtId="0" fontId="5" fillId="0" borderId="0" xfId="0" applyFont="1" applyAlignment="1">
      <alignment horizontal="center" vertical="center" textRotation="90" wrapText="1"/>
    </xf>
    <xf numFmtId="0" fontId="5" fillId="0" borderId="0" xfId="0" applyFont="1" applyAlignment="1">
      <alignment vertical="center" wrapText="1"/>
    </xf>
    <xf numFmtId="0" fontId="3" fillId="2" borderId="0" xfId="0" applyFont="1" applyFill="1" applyAlignment="1">
      <alignment horizontal="center" vertical="center"/>
    </xf>
    <xf numFmtId="0" fontId="5" fillId="0" borderId="0" xfId="0" applyFont="1"/>
    <xf numFmtId="0" fontId="3" fillId="0" borderId="0" xfId="0" applyFont="1" applyAlignment="1">
      <alignmen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top"/>
    </xf>
    <xf numFmtId="0" fontId="3" fillId="0" borderId="2" xfId="0" applyFont="1" applyBorder="1" applyAlignment="1">
      <alignment horizontal="center" vertical="top"/>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xf numFmtId="0" fontId="3" fillId="0" borderId="2" xfId="0" applyFont="1" applyBorder="1" applyAlignment="1">
      <alignment horizontal="center" vertical="center"/>
    </xf>
    <xf numFmtId="0" fontId="6" fillId="0" borderId="2" xfId="1" applyFont="1" applyBorder="1" applyAlignment="1">
      <alignment horizontal="center" vertical="center" wrapText="1"/>
    </xf>
    <xf numFmtId="0" fontId="6" fillId="0" borderId="2" xfId="1" applyFont="1" applyBorder="1" applyAlignment="1">
      <alignment vertical="center" wrapText="1"/>
    </xf>
    <xf numFmtId="0" fontId="3" fillId="3" borderId="2" xfId="0" applyFont="1" applyFill="1" applyBorder="1" applyAlignment="1">
      <alignment horizontal="center" vertical="center"/>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center" vertical="center" wrapText="1"/>
    </xf>
    <xf numFmtId="0" fontId="9" fillId="0" borderId="1" xfId="0" applyFont="1" applyBorder="1"/>
    <xf numFmtId="0" fontId="0" fillId="0" borderId="0" xfId="0" applyAlignment="1">
      <alignment wrapText="1"/>
    </xf>
    <xf numFmtId="0" fontId="0" fillId="0" borderId="2" xfId="0" applyBorder="1"/>
    <xf numFmtId="0" fontId="0" fillId="0" borderId="2" xfId="0" applyBorder="1" applyAlignment="1">
      <alignment wrapText="1"/>
    </xf>
    <xf numFmtId="0" fontId="9" fillId="0" borderId="0" xfId="0" applyFont="1"/>
    <xf numFmtId="0" fontId="13" fillId="6" borderId="0" xfId="0" applyFont="1" applyFill="1" applyAlignment="1">
      <alignment vertical="top"/>
    </xf>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9" fillId="11" borderId="1" xfId="0" applyFont="1" applyFill="1" applyBorder="1" applyAlignment="1">
      <alignment horizontal="center" wrapText="1"/>
    </xf>
    <xf numFmtId="0" fontId="0" fillId="11" borderId="2" xfId="0" applyFill="1" applyBorder="1" applyAlignment="1">
      <alignment vertical="top" wrapText="1"/>
    </xf>
    <xf numFmtId="0" fontId="7" fillId="11" borderId="2" xfId="2" applyFill="1" applyBorder="1" applyAlignment="1">
      <alignment vertical="top" wrapText="1"/>
    </xf>
    <xf numFmtId="0" fontId="0" fillId="11" borderId="2" xfId="0" quotePrefix="1" applyFill="1" applyBorder="1" applyAlignment="1">
      <alignment vertical="top" wrapText="1"/>
    </xf>
    <xf numFmtId="0" fontId="0" fillId="11" borderId="2" xfId="0" applyFill="1" applyBorder="1" applyAlignment="1">
      <alignment vertical="top"/>
    </xf>
    <xf numFmtId="0" fontId="0" fillId="7" borderId="6" xfId="0" applyFill="1" applyBorder="1"/>
    <xf numFmtId="0" fontId="0" fillId="8" borderId="7" xfId="0" applyFill="1" applyBorder="1"/>
    <xf numFmtId="0" fontId="9" fillId="10" borderId="8" xfId="0" applyFont="1" applyFill="1" applyBorder="1" applyAlignment="1">
      <alignment horizontal="center" wrapText="1"/>
    </xf>
    <xf numFmtId="0" fontId="9" fillId="9" borderId="8" xfId="0" applyFont="1" applyFill="1" applyBorder="1" applyAlignment="1">
      <alignment horizontal="center" wrapText="1"/>
    </xf>
    <xf numFmtId="164" fontId="0" fillId="11" borderId="2" xfId="0" applyNumberFormat="1" applyFill="1" applyBorder="1" applyAlignment="1">
      <alignment vertical="top" wrapText="1"/>
    </xf>
    <xf numFmtId="0" fontId="13" fillId="6" borderId="1" xfId="0" applyFont="1" applyFill="1" applyBorder="1" applyAlignment="1">
      <alignment vertical="top"/>
    </xf>
    <xf numFmtId="0" fontId="12" fillId="12" borderId="0" xfId="0" applyFont="1" applyFill="1" applyAlignment="1">
      <alignment horizontal="left"/>
    </xf>
    <xf numFmtId="0" fontId="14" fillId="12" borderId="1" xfId="0" applyFont="1" applyFill="1" applyBorder="1" applyAlignment="1">
      <alignment horizontal="left"/>
    </xf>
    <xf numFmtId="0" fontId="0" fillId="12" borderId="2" xfId="0" applyFill="1" applyBorder="1" applyAlignment="1">
      <alignment vertical="top" wrapText="1"/>
    </xf>
    <xf numFmtId="0" fontId="0" fillId="12" borderId="2" xfId="0" applyFill="1" applyBorder="1" applyAlignment="1">
      <alignment horizontal="left" vertical="top" wrapText="1"/>
    </xf>
    <xf numFmtId="0" fontId="3" fillId="12" borderId="0" xfId="0" applyFont="1" applyFill="1" applyAlignment="1">
      <alignment horizontal="left" vertical="top"/>
    </xf>
    <xf numFmtId="0" fontId="12" fillId="13" borderId="1" xfId="0" applyFont="1" applyFill="1" applyBorder="1"/>
    <xf numFmtId="0" fontId="0" fillId="13" borderId="2" xfId="0" applyFill="1" applyBorder="1"/>
    <xf numFmtId="0" fontId="0" fillId="13" borderId="2" xfId="0" applyFill="1" applyBorder="1" applyAlignment="1">
      <alignment vertical="top"/>
    </xf>
    <xf numFmtId="0" fontId="4" fillId="11" borderId="2" xfId="1" applyFill="1" applyBorder="1" applyAlignment="1">
      <alignment vertical="top" wrapText="1"/>
    </xf>
    <xf numFmtId="1" fontId="16" fillId="9" borderId="3" xfId="0" applyNumberFormat="1" applyFont="1" applyFill="1" applyBorder="1" applyAlignment="1">
      <alignment vertical="top" wrapText="1"/>
    </xf>
    <xf numFmtId="9" fontId="16" fillId="10" borderId="3" xfId="4" applyFont="1" applyFill="1" applyBorder="1" applyAlignment="1">
      <alignment vertical="top" wrapText="1"/>
    </xf>
    <xf numFmtId="165" fontId="17" fillId="9" borderId="3" xfId="3" applyNumberFormat="1" applyFont="1" applyFill="1" applyBorder="1" applyAlignment="1">
      <alignment vertical="top" wrapText="1"/>
    </xf>
    <xf numFmtId="1" fontId="17" fillId="9" borderId="3" xfId="3" applyNumberFormat="1" applyFont="1" applyFill="1" applyBorder="1" applyAlignment="1">
      <alignment vertical="top" wrapText="1"/>
    </xf>
    <xf numFmtId="164" fontId="16" fillId="11" borderId="2" xfId="5" applyNumberFormat="1" applyFont="1" applyFill="1" applyBorder="1" applyAlignment="1">
      <alignment vertical="top" wrapText="1"/>
    </xf>
    <xf numFmtId="164" fontId="16" fillId="11" borderId="2" xfId="5" applyNumberFormat="1" applyFont="1" applyFill="1" applyBorder="1" applyAlignment="1">
      <alignment vertical="top"/>
    </xf>
    <xf numFmtId="0" fontId="11" fillId="7" borderId="3" xfId="0" applyFont="1" applyFill="1" applyBorder="1" applyAlignment="1">
      <alignment horizontal="center" vertical="top" wrapText="1"/>
    </xf>
    <xf numFmtId="0" fontId="11" fillId="8" borderId="3" xfId="0" applyFont="1" applyFill="1" applyBorder="1" applyAlignment="1">
      <alignment horizontal="center" vertical="top" wrapText="1"/>
    </xf>
    <xf numFmtId="0" fontId="0" fillId="7" borderId="3" xfId="0" applyFill="1" applyBorder="1" applyAlignment="1">
      <alignment horizontal="center" vertical="top" wrapText="1"/>
    </xf>
    <xf numFmtId="0" fontId="9" fillId="7" borderId="3" xfId="0" applyFont="1" applyFill="1" applyBorder="1" applyAlignment="1">
      <alignment horizontal="center" textRotation="90"/>
    </xf>
    <xf numFmtId="0" fontId="9" fillId="8" borderId="3" xfId="0" applyFont="1" applyFill="1" applyBorder="1" applyAlignment="1">
      <alignment horizontal="center" textRotation="90"/>
    </xf>
    <xf numFmtId="0" fontId="0" fillId="0" borderId="15" xfId="0" applyBorder="1"/>
    <xf numFmtId="0" fontId="0" fillId="0" borderId="16" xfId="0" applyBorder="1"/>
    <xf numFmtId="0" fontId="3" fillId="9" borderId="0" xfId="0" applyFont="1" applyFill="1" applyAlignment="1">
      <alignment vertical="top"/>
    </xf>
    <xf numFmtId="0" fontId="0" fillId="12" borderId="0" xfId="0" applyFill="1"/>
    <xf numFmtId="0" fontId="9" fillId="12" borderId="1" xfId="0" applyFont="1" applyFill="1" applyBorder="1"/>
    <xf numFmtId="0" fontId="9" fillId="12" borderId="1" xfId="0" applyFont="1" applyFill="1" applyBorder="1" applyAlignment="1">
      <alignment wrapText="1"/>
    </xf>
    <xf numFmtId="0" fontId="0" fillId="12" borderId="2" xfId="0" applyFill="1" applyBorder="1" applyAlignment="1">
      <alignment vertical="top"/>
    </xf>
    <xf numFmtId="0" fontId="14" fillId="7" borderId="0" xfId="0" applyFont="1" applyFill="1" applyAlignment="1">
      <alignment horizontal="center" wrapText="1"/>
    </xf>
    <xf numFmtId="0" fontId="14" fillId="7" borderId="1" xfId="0" applyFont="1" applyFill="1" applyBorder="1" applyAlignment="1">
      <alignment horizontal="center"/>
    </xf>
    <xf numFmtId="0" fontId="14" fillId="7" borderId="1" xfId="0" applyFont="1" applyFill="1" applyBorder="1" applyAlignment="1">
      <alignment horizontal="left"/>
    </xf>
    <xf numFmtId="0" fontId="0" fillId="7" borderId="2" xfId="0" applyFill="1" applyBorder="1" applyAlignment="1">
      <alignment horizontal="center" vertical="top" wrapText="1"/>
    </xf>
    <xf numFmtId="0" fontId="0" fillId="7" borderId="2" xfId="0" applyFill="1" applyBorder="1" applyAlignment="1">
      <alignment vertical="top" wrapText="1"/>
    </xf>
    <xf numFmtId="0" fontId="0" fillId="7" borderId="2" xfId="0" applyFill="1" applyBorder="1" applyAlignment="1">
      <alignment horizontal="left" vertical="top" wrapText="1"/>
    </xf>
    <xf numFmtId="0" fontId="0" fillId="7" borderId="2" xfId="0" applyFill="1" applyBorder="1" applyAlignment="1">
      <alignment horizontal="center" vertical="top"/>
    </xf>
    <xf numFmtId="0" fontId="3" fillId="7" borderId="0" xfId="0" applyFont="1" applyFill="1" applyAlignment="1">
      <alignment horizontal="center" vertical="top"/>
    </xf>
    <xf numFmtId="0" fontId="3" fillId="7" borderId="0" xfId="0" applyFont="1" applyFill="1" applyAlignment="1">
      <alignment horizontal="left" vertical="top"/>
    </xf>
    <xf numFmtId="0" fontId="3" fillId="7" borderId="0" xfId="0" applyFont="1" applyFill="1" applyAlignment="1">
      <alignment vertical="top"/>
    </xf>
    <xf numFmtId="0" fontId="14" fillId="8" borderId="13" xfId="0" applyFont="1" applyFill="1" applyBorder="1" applyAlignment="1">
      <alignment textRotation="90"/>
    </xf>
    <xf numFmtId="0" fontId="14" fillId="8" borderId="3" xfId="0" applyFont="1" applyFill="1" applyBorder="1" applyAlignment="1">
      <alignment textRotation="90"/>
    </xf>
    <xf numFmtId="0" fontId="14" fillId="8" borderId="14" xfId="0" applyFont="1" applyFill="1" applyBorder="1" applyAlignment="1">
      <alignment textRotation="90"/>
    </xf>
    <xf numFmtId="0" fontId="0" fillId="8" borderId="13" xfId="0" applyFill="1" applyBorder="1" applyAlignment="1">
      <alignment horizontal="center" vertical="top" wrapText="1"/>
    </xf>
    <xf numFmtId="0" fontId="0" fillId="8" borderId="3" xfId="0" applyFill="1" applyBorder="1" applyAlignment="1">
      <alignment horizontal="center" vertical="top" wrapText="1"/>
    </xf>
    <xf numFmtId="0" fontId="0" fillId="8" borderId="14" xfId="0" applyFill="1" applyBorder="1" applyAlignment="1">
      <alignment horizontal="center" vertical="top" wrapText="1"/>
    </xf>
    <xf numFmtId="0" fontId="0" fillId="8" borderId="13" xfId="0" applyFill="1" applyBorder="1" applyAlignment="1">
      <alignment horizontal="center" vertical="top"/>
    </xf>
    <xf numFmtId="0" fontId="0" fillId="8" borderId="3" xfId="0" applyFill="1" applyBorder="1" applyAlignment="1">
      <alignment horizontal="center" vertical="top"/>
    </xf>
    <xf numFmtId="0" fontId="0" fillId="8" borderId="14" xfId="0" applyFill="1" applyBorder="1" applyAlignment="1">
      <alignment horizontal="center" vertical="top"/>
    </xf>
    <xf numFmtId="0" fontId="3" fillId="8" borderId="11" xfId="0" applyFont="1" applyFill="1" applyBorder="1" applyAlignment="1">
      <alignment horizontal="center" vertical="top"/>
    </xf>
    <xf numFmtId="0" fontId="3" fillId="8" borderId="0" xfId="0" applyFont="1" applyFill="1" applyAlignment="1">
      <alignment horizontal="center" vertical="top"/>
    </xf>
    <xf numFmtId="0" fontId="3" fillId="8" borderId="12" xfId="0" applyFont="1" applyFill="1" applyBorder="1" applyAlignment="1">
      <alignment horizontal="center" vertical="top"/>
    </xf>
    <xf numFmtId="0" fontId="13" fillId="14" borderId="0" xfId="0" applyFont="1" applyFill="1" applyAlignment="1">
      <alignment vertical="top"/>
    </xf>
    <xf numFmtId="0" fontId="13" fillId="14" borderId="12" xfId="0" applyFont="1" applyFill="1" applyBorder="1" applyAlignment="1">
      <alignment vertical="top"/>
    </xf>
    <xf numFmtId="0" fontId="3" fillId="9" borderId="12" xfId="0" applyFont="1" applyFill="1" applyBorder="1" applyAlignment="1">
      <alignment vertical="top"/>
    </xf>
    <xf numFmtId="0" fontId="9" fillId="9" borderId="13" xfId="0" applyFont="1" applyFill="1" applyBorder="1" applyAlignment="1">
      <alignment horizontal="center" wrapText="1"/>
    </xf>
    <xf numFmtId="0" fontId="9" fillId="9" borderId="3" xfId="0" applyFont="1" applyFill="1" applyBorder="1" applyAlignment="1">
      <alignment horizontal="center" wrapText="1"/>
    </xf>
    <xf numFmtId="0" fontId="9" fillId="9" borderId="14" xfId="0" applyFont="1" applyFill="1" applyBorder="1" applyAlignment="1">
      <alignment horizontal="center" wrapText="1"/>
    </xf>
    <xf numFmtId="1" fontId="0" fillId="9" borderId="13" xfId="0" applyNumberFormat="1" applyFill="1" applyBorder="1" applyAlignment="1">
      <alignment vertical="top"/>
    </xf>
    <xf numFmtId="1" fontId="0" fillId="9" borderId="3" xfId="0" applyNumberFormat="1" applyFill="1" applyBorder="1" applyAlignment="1">
      <alignment vertical="top"/>
    </xf>
    <xf numFmtId="1" fontId="0" fillId="9" borderId="14" xfId="0" applyNumberFormat="1" applyFill="1" applyBorder="1" applyAlignment="1">
      <alignment vertical="top"/>
    </xf>
    <xf numFmtId="0" fontId="14" fillId="14" borderId="13" xfId="0" applyFont="1" applyFill="1" applyBorder="1" applyAlignment="1">
      <alignment horizontal="center" wrapText="1"/>
    </xf>
    <xf numFmtId="0" fontId="14" fillId="14" borderId="3" xfId="0" applyFont="1" applyFill="1" applyBorder="1" applyAlignment="1">
      <alignment horizontal="center" wrapText="1"/>
    </xf>
    <xf numFmtId="0" fontId="14" fillId="14" borderId="14" xfId="0" applyFont="1" applyFill="1" applyBorder="1" applyAlignment="1">
      <alignment horizontal="center" wrapText="1"/>
    </xf>
    <xf numFmtId="9" fontId="12" fillId="14" borderId="13" xfId="4" applyFont="1" applyFill="1" applyBorder="1" applyAlignment="1">
      <alignment vertical="top"/>
    </xf>
    <xf numFmtId="9" fontId="12" fillId="14" borderId="3" xfId="4" applyFont="1" applyFill="1" applyBorder="1" applyAlignment="1">
      <alignment vertical="top"/>
    </xf>
    <xf numFmtId="9" fontId="12" fillId="14" borderId="14" xfId="4" applyFont="1" applyFill="1" applyBorder="1" applyAlignment="1">
      <alignment vertical="top"/>
    </xf>
    <xf numFmtId="0" fontId="0" fillId="11" borderId="4" xfId="0" applyFill="1" applyBorder="1"/>
    <xf numFmtId="0" fontId="0" fillId="11" borderId="1" xfId="0" applyFill="1" applyBorder="1"/>
    <xf numFmtId="0" fontId="12" fillId="7" borderId="4" xfId="0" applyFont="1" applyFill="1" applyBorder="1" applyAlignment="1">
      <alignment horizontal="center"/>
    </xf>
    <xf numFmtId="0" fontId="12" fillId="7" borderId="1" xfId="0" applyFont="1" applyFill="1" applyBorder="1" applyAlignment="1">
      <alignment horizontal="center"/>
    </xf>
    <xf numFmtId="0" fontId="12" fillId="7" borderId="1" xfId="0" applyFont="1" applyFill="1" applyBorder="1" applyAlignment="1">
      <alignment horizontal="left"/>
    </xf>
    <xf numFmtId="0" fontId="14" fillId="7" borderId="1"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vertical="top" wrapText="1"/>
    </xf>
    <xf numFmtId="0" fontId="9" fillId="8" borderId="1" xfId="0" applyFont="1" applyFill="1" applyBorder="1" applyAlignment="1">
      <alignment horizontal="center"/>
    </xf>
    <xf numFmtId="0" fontId="9" fillId="8" borderId="5" xfId="0" applyFont="1" applyFill="1" applyBorder="1" applyAlignment="1">
      <alignment horizontal="center"/>
    </xf>
    <xf numFmtId="0" fontId="9" fillId="7" borderId="4" xfId="0" applyFont="1" applyFill="1" applyBorder="1" applyAlignment="1">
      <alignment horizontal="center" wrapText="1"/>
    </xf>
    <xf numFmtId="0" fontId="9" fillId="7" borderId="9" xfId="0" applyFont="1" applyFill="1" applyBorder="1" applyAlignment="1">
      <alignment horizontal="center" wrapText="1"/>
    </xf>
    <xf numFmtId="0" fontId="9" fillId="9" borderId="4" xfId="0" applyFont="1" applyFill="1" applyBorder="1" applyAlignment="1">
      <alignment horizontal="center"/>
    </xf>
    <xf numFmtId="0" fontId="9" fillId="9" borderId="1" xfId="0" applyFont="1" applyFill="1" applyBorder="1" applyAlignment="1">
      <alignment horizontal="center"/>
    </xf>
    <xf numFmtId="0" fontId="9" fillId="9" borderId="5" xfId="0" applyFont="1" applyFill="1" applyBorder="1" applyAlignment="1">
      <alignment horizontal="center"/>
    </xf>
    <xf numFmtId="0" fontId="9" fillId="10" borderId="4" xfId="0" applyFont="1" applyFill="1" applyBorder="1" applyAlignment="1">
      <alignment horizontal="center" wrapText="1"/>
    </xf>
    <xf numFmtId="0" fontId="9" fillId="10" borderId="1" xfId="0" applyFont="1" applyFill="1" applyBorder="1" applyAlignment="1">
      <alignment horizontal="center" wrapText="1"/>
    </xf>
    <xf numFmtId="0" fontId="9" fillId="10" borderId="5" xfId="0" applyFont="1" applyFill="1" applyBorder="1" applyAlignment="1">
      <alignment horizontal="center" wrapText="1"/>
    </xf>
    <xf numFmtId="0" fontId="14" fillId="8" borderId="10" xfId="0" applyFont="1" applyFill="1" applyBorder="1" applyAlignment="1">
      <alignment horizontal="center"/>
    </xf>
    <xf numFmtId="0" fontId="9" fillId="9" borderId="4" xfId="0" applyFont="1" applyFill="1" applyBorder="1" applyAlignment="1">
      <alignment horizontal="center" wrapText="1"/>
    </xf>
    <xf numFmtId="0" fontId="9" fillId="9" borderId="1" xfId="0" applyFont="1" applyFill="1" applyBorder="1" applyAlignment="1">
      <alignment horizontal="center" wrapText="1"/>
    </xf>
    <xf numFmtId="0" fontId="9" fillId="9" borderId="5" xfId="0" applyFont="1" applyFill="1" applyBorder="1" applyAlignment="1">
      <alignment horizontal="center" wrapText="1"/>
    </xf>
    <xf numFmtId="0" fontId="9" fillId="14" borderId="4" xfId="0" applyFont="1" applyFill="1" applyBorder="1" applyAlignment="1">
      <alignment horizontal="center" wrapText="1"/>
    </xf>
    <xf numFmtId="0" fontId="9" fillId="14" borderId="1" xfId="0" applyFont="1" applyFill="1" applyBorder="1" applyAlignment="1">
      <alignment horizontal="center" wrapText="1"/>
    </xf>
    <xf numFmtId="0" fontId="9" fillId="14" borderId="5" xfId="0" applyFont="1" applyFill="1" applyBorder="1" applyAlignment="1">
      <alignment horizontal="center" wrapText="1"/>
    </xf>
    <xf numFmtId="0" fontId="5" fillId="0" borderId="0" xfId="0" applyFont="1" applyAlignment="1">
      <alignment horizontal="center" vertical="center" wrapText="1"/>
    </xf>
  </cellXfs>
  <cellStyles count="6">
    <cellStyle name="Bad" xfId="2" builtinId="27"/>
    <cellStyle name="Currency" xfId="5" builtinId="4"/>
    <cellStyle name="Hyperlink" xfId="1" builtinId="8"/>
    <cellStyle name="Neutral" xfId="3" builtinId="28"/>
    <cellStyle name="Normal" xfId="0" builtinId="0"/>
    <cellStyle name="Percent" xfId="4"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CD5B"/>
      <color rgb="FFB40639"/>
      <color rgb="FF004D71"/>
      <color rgb="FF0094B0"/>
      <color rgb="FF8E9ACE"/>
      <color rgb="FF657F8C"/>
      <color rgb="FF92C83E"/>
      <color rgb="FF236D36"/>
      <color rgb="FF4DBB7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BOS\250000\259104-00\4%20Internal%20Project%20Data\4-05%20Reports%20&amp;%20Narratives\Growth\CFB_Buildings_Growth_Projections_2018-09-13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ldRes\input\BldInpu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SH"/>
      <sheetName val="Dropdown Values"/>
      <sheetName val="Buildings Emissions"/>
      <sheetName val="Buildings Consumption"/>
      <sheetName val="Calculations"/>
      <sheetName val="2050"/>
      <sheetName val="IB2030-Pop"/>
      <sheetName val="UpdatedPop"/>
      <sheetName val="Demolition"/>
      <sheetName val="Expected Development"/>
      <sheetName val="Buildings GFA"/>
      <sheetName val="Growth"/>
      <sheetName val="Assumptions"/>
      <sheetName val="Buildings GFA_og"/>
      <sheetName val="Buildings EUI"/>
      <sheetName val="NZAP EUI Targets"/>
      <sheetName val="LCESS Scenarios"/>
      <sheetName val="LCESS End Use %"/>
      <sheetName val="Temp. + Therm. Demand"/>
      <sheetName val="Emissions Factors"/>
      <sheetName val="REF - Conversions"/>
    </sheetNames>
    <sheetDataSet>
      <sheetData sheetId="0"/>
      <sheetData sheetId="1"/>
      <sheetData sheetId="2"/>
      <sheetData sheetId="3"/>
      <sheetData sheetId="4"/>
      <sheetData sheetId="5">
        <row r="20">
          <cell r="E20">
            <v>2030</v>
          </cell>
        </row>
        <row r="21">
          <cell r="C21">
            <v>2017</v>
          </cell>
          <cell r="E21">
            <v>2050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CoefA"/>
      <sheetName val="ARs101"/>
      <sheetName val="PrototypeAreas"/>
      <sheetName val="FloorspaceNew"/>
      <sheetName val="Floorspace"/>
      <sheetName val="dbTemplate"/>
      <sheetName val="Baseline_HiBERDO"/>
      <sheetName val="Baseline_NoBERDO"/>
      <sheetName val="Baseline_BERDO"/>
      <sheetName val="EmCoef"/>
      <sheetName val="FuelCostBase"/>
      <sheetName val="FuelCost"/>
      <sheetName val="ElecCostBase"/>
      <sheetName val="ElecCost"/>
      <sheetName val="HeatSplits2"/>
      <sheetName val="HeatSplits"/>
      <sheetName val="Params"/>
      <sheetName val="ImFactors"/>
      <sheetName val="Stretch"/>
      <sheetName val="ECMs"/>
      <sheetName val="AdoptionMatrix"/>
      <sheetName val="PolicyTable"/>
      <sheetName val="ARs"/>
      <sheetName val="MeasureCost"/>
      <sheetName val="Sheet2"/>
      <sheetName val="ARs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K2">
            <v>0</v>
          </cell>
        </row>
      </sheetData>
      <sheetData sheetId="17"/>
      <sheetData sheetId="18"/>
      <sheetData sheetId="19"/>
      <sheetData sheetId="20"/>
      <sheetData sheetId="21"/>
      <sheetData sheetId="22"/>
      <sheetData sheetId="23"/>
      <sheetData sheetId="24"/>
      <sheetData sheetId="25"/>
    </sheetDataSet>
  </externalBook>
</externalLink>
</file>

<file path=xl/persons/person.xml><?xml version="1.0" encoding="utf-8"?>
<personList xmlns="http://schemas.microsoft.com/office/spreadsheetml/2018/threadedcomments" xmlns:x="http://schemas.openxmlformats.org/spreadsheetml/2006/main">
  <person displayName="Michael Walsh" id="{8D814688-3D4F-4232-B104-96C0113BBCD8}" userId="Michael Wals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29" dT="2019-03-07T02:40:27.38" personId="{8D814688-3D4F-4232-B104-96C0113BBCD8}" id="{8A2C8287-A663-433E-AB7C-BD20EA11B218}">
    <text>Need to confirm that gas process load was not done</text>
  </threadedComment>
  <threadedComment ref="Z32" dT="2019-03-07T02:40:07.11" personId="{8D814688-3D4F-4232-B104-96C0113BBCD8}" id="{DC6C455B-31E0-45EB-85C4-B65D5CC4100F}">
    <text>Need to confirm that gas process load was not done</text>
  </threadedComment>
  <threadedComment ref="Z34" dT="2019-03-07T02:40:07.11" personId="{8D814688-3D4F-4232-B104-96C0113BBCD8}" id="{CF1B5AF0-D048-4A6B-A2B5-0255C388D4F1}">
    <text>Need to confirm that gas process load was not done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cbi.nlm.nih.gov/pmc/articles/PMC3223001/" TargetMode="External"/><Relationship Id="rId13" Type="http://schemas.openxmlformats.org/officeDocument/2006/relationships/hyperlink" Target="https://www.eia.gov/outlooks/aeo/pdf/AEO2018.pdf" TargetMode="External"/><Relationship Id="rId18" Type="http://schemas.openxmlformats.org/officeDocument/2006/relationships/comments" Target="../comments1.xml"/><Relationship Id="rId3" Type="http://schemas.openxmlformats.org/officeDocument/2006/relationships/hyperlink" Target="https://www.epa.gov/chp/catalog-chp-technologies" TargetMode="External"/><Relationship Id="rId7" Type="http://schemas.openxmlformats.org/officeDocument/2006/relationships/hyperlink" Target="http://passiv.de/downloads/03_building_criteria_en.pdf" TargetMode="External"/><Relationship Id="rId12" Type="http://schemas.openxmlformats.org/officeDocument/2006/relationships/hyperlink" Target="https://www.eia.gov/outlooks/aeo/pdf/AEO2018.pdf" TargetMode="External"/><Relationship Id="rId17" Type="http://schemas.openxmlformats.org/officeDocument/2006/relationships/vmlDrawing" Target="../drawings/vmlDrawing1.vml"/><Relationship Id="rId2" Type="http://schemas.openxmlformats.org/officeDocument/2006/relationships/hyperlink" Target="https://portfoliomanager.energystar.gov/pm/targetFinder?execution=e17s1" TargetMode="External"/><Relationship Id="rId16" Type="http://schemas.openxmlformats.org/officeDocument/2006/relationships/printerSettings" Target="../printerSettings/printerSettings2.bin"/><Relationship Id="rId1" Type="http://schemas.openxmlformats.org/officeDocument/2006/relationships/hyperlink" Target="http://passiv.de/downloads/03_building_criteria_en.pdf" TargetMode="External"/><Relationship Id="rId6" Type="http://schemas.openxmlformats.org/officeDocument/2006/relationships/hyperlink" Target="http://wedocs.unep.org/bitstream/handle/20.500.11822/9317/-District_energy_in_cities_unlocking_the_potential_of_energy_efficiency_and_renewable_ene.pdf?sequence=2&amp;isAllowed=y" TargetMode="External"/><Relationship Id="rId11" Type="http://schemas.openxmlformats.org/officeDocument/2006/relationships/hyperlink" Target="https://www.energy.gov/eere/buildings/advanced-energy-retrofit-guides" TargetMode="External"/><Relationship Id="rId5" Type="http://schemas.openxmlformats.org/officeDocument/2006/relationships/hyperlink" Target="https://www.usgbc.org/credits/reqss7o7" TargetMode="External"/><Relationship Id="rId15" Type="http://schemas.openxmlformats.org/officeDocument/2006/relationships/hyperlink" Target="https://www.energy.gov/sites/prod/files/2016/07/f33/The%20Future%20of%20AC%20Report%20-%20Full%20Report_0.pdf" TargetMode="External"/><Relationship Id="rId10" Type="http://schemas.openxmlformats.org/officeDocument/2006/relationships/hyperlink" Target="https://www.energy.gov/eere/buildings/advanced-energy-retrofit-guides" TargetMode="External"/><Relationship Id="rId19" Type="http://schemas.microsoft.com/office/2017/10/relationships/threadedComment" Target="../threadedComments/threadedComment1.xml"/><Relationship Id="rId4" Type="http://schemas.openxmlformats.org/officeDocument/2006/relationships/hyperlink" Target="https://newbuildings.org/resource/2018-getting-zero-status-update/" TargetMode="External"/><Relationship Id="rId9" Type="http://schemas.openxmlformats.org/officeDocument/2006/relationships/hyperlink" Target="https://www.energy.gov/eere/buildings/advanced-energy-retrofit-guides" TargetMode="External"/><Relationship Id="rId14" Type="http://schemas.openxmlformats.org/officeDocument/2006/relationships/hyperlink" Target="https://www.eia.gov/outlooks/aeo/pdf/AEO20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W19"/>
  <sheetViews>
    <sheetView showGridLines="0" tabSelected="1" workbookViewId="0">
      <selection activeCell="A6" sqref="A6:E6"/>
    </sheetView>
    <sheetView tabSelected="1" workbookViewId="1">
      <selection activeCell="K5" sqref="K5"/>
    </sheetView>
  </sheetViews>
  <sheetFormatPr defaultRowHeight="15" x14ac:dyDescent="0.25"/>
  <cols>
    <col min="1" max="1" width="32.5703125" customWidth="1"/>
    <col min="2" max="2" width="25.28515625" customWidth="1"/>
    <col min="3" max="3" width="14.85546875" customWidth="1"/>
  </cols>
  <sheetData>
    <row r="4" spans="1:23" ht="74.25" customHeight="1" x14ac:dyDescent="0.25">
      <c r="A4" s="119" t="s">
        <v>352</v>
      </c>
      <c r="B4" s="119"/>
      <c r="C4" s="119"/>
      <c r="D4" s="119"/>
      <c r="E4" s="119"/>
    </row>
    <row r="6" spans="1:23" ht="76.5" customHeight="1" x14ac:dyDescent="0.25">
      <c r="A6" s="121" t="s">
        <v>353</v>
      </c>
      <c r="B6" s="121"/>
      <c r="C6" s="121"/>
      <c r="D6" s="121"/>
      <c r="E6" s="121"/>
    </row>
    <row r="8" spans="1:23" x14ac:dyDescent="0.25">
      <c r="A8" s="31" t="s">
        <v>354</v>
      </c>
    </row>
    <row r="9" spans="1:23" ht="59.25" customHeight="1" x14ac:dyDescent="0.25">
      <c r="A9" s="120" t="s">
        <v>355</v>
      </c>
      <c r="B9" s="120"/>
      <c r="C9" s="120"/>
    </row>
    <row r="10" spans="1:23" ht="18" x14ac:dyDescent="0.35">
      <c r="A10" s="27" t="s">
        <v>343</v>
      </c>
      <c r="B10" s="27" t="s">
        <v>344</v>
      </c>
      <c r="C10" s="27" t="s">
        <v>346</v>
      </c>
    </row>
    <row r="11" spans="1:23" x14ac:dyDescent="0.25">
      <c r="A11" s="69" t="s">
        <v>340</v>
      </c>
      <c r="B11" s="69" t="s">
        <v>342</v>
      </c>
      <c r="C11" s="69">
        <v>327</v>
      </c>
    </row>
    <row r="12" spans="1:23" x14ac:dyDescent="0.25">
      <c r="A12" s="70" t="s">
        <v>341</v>
      </c>
      <c r="B12" s="70" t="s">
        <v>345</v>
      </c>
      <c r="C12" s="70">
        <v>76</v>
      </c>
    </row>
    <row r="13" spans="1:23" x14ac:dyDescent="0.25">
      <c r="A13" s="70" t="s">
        <v>228</v>
      </c>
      <c r="B13" s="70" t="s">
        <v>356</v>
      </c>
      <c r="C13" s="70">
        <v>0</v>
      </c>
    </row>
    <row r="14" spans="1:23" x14ac:dyDescent="0.25">
      <c r="A14" t="s">
        <v>357</v>
      </c>
    </row>
    <row r="16" spans="1:23" s="28" customFormat="1" x14ac:dyDescent="0.25">
      <c r="F16"/>
      <c r="G16"/>
      <c r="H16"/>
      <c r="I16"/>
      <c r="J16"/>
      <c r="K16"/>
      <c r="L16"/>
      <c r="M16"/>
      <c r="N16"/>
      <c r="O16"/>
      <c r="P16"/>
      <c r="Q16"/>
      <c r="R16"/>
      <c r="S16"/>
      <c r="T16"/>
      <c r="U16"/>
      <c r="V16"/>
      <c r="W16"/>
    </row>
    <row r="18" spans="1:5" x14ac:dyDescent="0.25">
      <c r="A18" s="31" t="s">
        <v>271</v>
      </c>
    </row>
    <row r="19" spans="1:5" ht="150" customHeight="1" x14ac:dyDescent="0.25">
      <c r="A19" s="119" t="s">
        <v>358</v>
      </c>
      <c r="B19" s="119"/>
      <c r="C19" s="119"/>
      <c r="D19" s="119"/>
      <c r="E19" s="119"/>
    </row>
  </sheetData>
  <mergeCells count="4">
    <mergeCell ref="A19:E19"/>
    <mergeCell ref="A9:C9"/>
    <mergeCell ref="A4:E4"/>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5"/>
  <sheetViews>
    <sheetView topLeftCell="B1" zoomScale="70" zoomScaleNormal="70" workbookViewId="0">
      <pane xSplit="1" ySplit="2" topLeftCell="C3" activePane="bottomRight" state="frozen"/>
      <selection activeCell="B1" sqref="B1"/>
      <selection pane="topRight" activeCell="C1" sqref="C1"/>
      <selection pane="bottomLeft" activeCell="B3" sqref="B3"/>
      <selection pane="bottomRight" activeCell="C3" sqref="C3"/>
    </sheetView>
    <sheetView workbookViewId="1">
      <pane xSplit="2" ySplit="2" topLeftCell="C29" activePane="bottomRight" state="frozen"/>
      <selection pane="topRight" activeCell="C1" sqref="C1"/>
      <selection pane="bottomLeft" activeCell="A3" sqref="A3"/>
      <selection pane="bottomRight" activeCell="T1" sqref="T1:V1"/>
    </sheetView>
  </sheetViews>
  <sheetFormatPr defaultColWidth="9.140625" defaultRowHeight="15" x14ac:dyDescent="0.25"/>
  <cols>
    <col min="1" max="1" width="0" style="72" hidden="1" customWidth="1"/>
    <col min="2" max="2" width="24.5703125" style="72" customWidth="1"/>
    <col min="3" max="3" width="6.140625" style="43" customWidth="1"/>
    <col min="4" max="4" width="8.5703125" style="33" customWidth="1"/>
    <col min="5" max="5" width="5.7109375" style="34" customWidth="1"/>
    <col min="6" max="18" width="3.5703125" style="34" customWidth="1"/>
    <col min="19" max="19" width="4.140625" style="44" bestFit="1" customWidth="1"/>
    <col min="20" max="20" width="21.140625" style="35" customWidth="1"/>
    <col min="21" max="21" width="22.42578125" style="35" customWidth="1"/>
    <col min="22" max="22" width="16.5703125" style="35" customWidth="1"/>
    <col min="23" max="23" width="12.140625" style="36" customWidth="1"/>
    <col min="24" max="24" width="19.42578125" style="36" customWidth="1"/>
    <col min="25" max="25" width="11.5703125" style="36" customWidth="1"/>
    <col min="26" max="26" width="47.7109375" style="37" customWidth="1"/>
    <col min="27" max="27" width="34.7109375" style="37" customWidth="1"/>
    <col min="28" max="28" width="16.28515625" style="37" customWidth="1"/>
    <col min="29" max="29" width="42.140625" style="37" customWidth="1"/>
    <col min="30" max="30" width="27.5703125" style="37" customWidth="1"/>
    <col min="31" max="31" width="22.42578125" style="37" customWidth="1"/>
    <col min="32" max="32" width="28.28515625" style="37" customWidth="1"/>
  </cols>
  <sheetData>
    <row r="1" spans="1:37" ht="34.5" customHeight="1" x14ac:dyDescent="0.35">
      <c r="C1" s="124" t="s">
        <v>223</v>
      </c>
      <c r="D1" s="125"/>
      <c r="E1" s="122" t="s">
        <v>272</v>
      </c>
      <c r="F1" s="122"/>
      <c r="G1" s="122"/>
      <c r="H1" s="122"/>
      <c r="I1" s="122"/>
      <c r="J1" s="122"/>
      <c r="K1" s="122"/>
      <c r="L1" s="122"/>
      <c r="M1" s="122"/>
      <c r="N1" s="122"/>
      <c r="O1" s="122"/>
      <c r="P1" s="122"/>
      <c r="Q1" s="122"/>
      <c r="R1" s="122"/>
      <c r="S1" s="123"/>
      <c r="T1" s="126" t="s">
        <v>337</v>
      </c>
      <c r="U1" s="127"/>
      <c r="V1" s="128"/>
      <c r="W1" s="129" t="s">
        <v>338</v>
      </c>
      <c r="X1" s="130"/>
      <c r="Y1" s="131"/>
      <c r="Z1" s="113"/>
      <c r="AA1" s="114"/>
      <c r="AB1" s="114"/>
      <c r="AC1" s="114"/>
      <c r="AD1" s="114"/>
      <c r="AE1" s="114"/>
      <c r="AF1" s="114"/>
    </row>
    <row r="2" spans="1:37" s="27" customFormat="1" ht="126" customHeight="1" x14ac:dyDescent="0.25">
      <c r="A2" s="73" t="s">
        <v>0</v>
      </c>
      <c r="B2" s="73" t="s">
        <v>222</v>
      </c>
      <c r="C2" s="67" t="s">
        <v>224</v>
      </c>
      <c r="D2" s="67" t="s">
        <v>273</v>
      </c>
      <c r="E2" s="68" t="s">
        <v>256</v>
      </c>
      <c r="F2" s="68" t="s">
        <v>257</v>
      </c>
      <c r="G2" s="68" t="s">
        <v>187</v>
      </c>
      <c r="H2" s="68" t="s">
        <v>188</v>
      </c>
      <c r="I2" s="68" t="s">
        <v>360</v>
      </c>
      <c r="J2" s="68" t="s">
        <v>359</v>
      </c>
      <c r="K2" s="68" t="s">
        <v>191</v>
      </c>
      <c r="L2" s="68" t="s">
        <v>258</v>
      </c>
      <c r="M2" s="68" t="s">
        <v>193</v>
      </c>
      <c r="N2" s="68" t="s">
        <v>194</v>
      </c>
      <c r="O2" s="68" t="s">
        <v>195</v>
      </c>
      <c r="P2" s="68" t="s">
        <v>196</v>
      </c>
      <c r="Q2" s="68" t="s">
        <v>197</v>
      </c>
      <c r="R2" s="68" t="s">
        <v>198</v>
      </c>
      <c r="S2" s="68" t="s">
        <v>199</v>
      </c>
      <c r="T2" s="46" t="s">
        <v>348</v>
      </c>
      <c r="U2" s="46" t="s">
        <v>350</v>
      </c>
      <c r="V2" s="46" t="s">
        <v>349</v>
      </c>
      <c r="W2" s="45" t="s">
        <v>348</v>
      </c>
      <c r="X2" s="45" t="s">
        <v>350</v>
      </c>
      <c r="Y2" s="45" t="s">
        <v>349</v>
      </c>
      <c r="Z2" s="38" t="s">
        <v>225</v>
      </c>
      <c r="AA2" s="38" t="s">
        <v>226</v>
      </c>
      <c r="AB2" s="38" t="s">
        <v>274</v>
      </c>
      <c r="AC2" s="38" t="s">
        <v>307</v>
      </c>
      <c r="AD2" s="38" t="s">
        <v>229</v>
      </c>
      <c r="AE2" s="38" t="s">
        <v>1</v>
      </c>
      <c r="AF2" s="38" t="s">
        <v>331</v>
      </c>
    </row>
    <row r="3" spans="1:37" s="30" customFormat="1" ht="75" x14ac:dyDescent="0.25">
      <c r="A3" s="51" t="s">
        <v>2</v>
      </c>
      <c r="B3" s="51" t="s">
        <v>3</v>
      </c>
      <c r="C3" s="64" t="s">
        <v>212</v>
      </c>
      <c r="D3" s="64" t="s">
        <v>212</v>
      </c>
      <c r="E3" s="65" t="s">
        <v>212</v>
      </c>
      <c r="F3" s="65" t="s">
        <v>212</v>
      </c>
      <c r="G3" s="65" t="s">
        <v>212</v>
      </c>
      <c r="H3" s="65">
        <v>0</v>
      </c>
      <c r="I3" s="65">
        <v>0</v>
      </c>
      <c r="J3" s="65">
        <v>0</v>
      </c>
      <c r="K3" s="65">
        <v>0</v>
      </c>
      <c r="L3" s="65">
        <v>0</v>
      </c>
      <c r="M3" s="65">
        <v>0</v>
      </c>
      <c r="N3" s="65">
        <v>0</v>
      </c>
      <c r="O3" s="65">
        <v>0</v>
      </c>
      <c r="P3" s="65">
        <v>0</v>
      </c>
      <c r="Q3" s="65">
        <v>0</v>
      </c>
      <c r="R3" s="65">
        <v>0</v>
      </c>
      <c r="S3" s="65"/>
      <c r="T3" s="58">
        <v>-19.918484174280426</v>
      </c>
      <c r="U3" s="58">
        <v>-4.6322056220597592</v>
      </c>
      <c r="V3" s="58">
        <v>0</v>
      </c>
      <c r="W3" s="59">
        <v>-3.7525775911592548E-3</v>
      </c>
      <c r="X3" s="59">
        <v>-1.4767387804798312E-3</v>
      </c>
      <c r="Y3" s="59">
        <v>0</v>
      </c>
      <c r="Z3" s="39" t="s">
        <v>4</v>
      </c>
      <c r="AA3" s="39" t="s">
        <v>227</v>
      </c>
      <c r="AB3" s="62">
        <v>0.31</v>
      </c>
      <c r="AC3" s="39" t="s">
        <v>275</v>
      </c>
      <c r="AD3" s="39" t="s">
        <v>361</v>
      </c>
      <c r="AE3" s="39" t="s">
        <v>5</v>
      </c>
      <c r="AF3" s="57" t="s">
        <v>6</v>
      </c>
      <c r="AI3" s="29"/>
      <c r="AJ3" s="29"/>
      <c r="AK3" s="29"/>
    </row>
    <row r="4" spans="1:37" s="30" customFormat="1" ht="30" x14ac:dyDescent="0.25">
      <c r="A4" s="51" t="s">
        <v>7</v>
      </c>
      <c r="B4" s="51" t="s">
        <v>8</v>
      </c>
      <c r="C4" s="64" t="s">
        <v>212</v>
      </c>
      <c r="D4" s="64" t="s">
        <v>212</v>
      </c>
      <c r="E4" s="65" t="s">
        <v>212</v>
      </c>
      <c r="F4" s="65" t="s">
        <v>212</v>
      </c>
      <c r="G4" s="65" t="s">
        <v>212</v>
      </c>
      <c r="H4" s="65">
        <v>0</v>
      </c>
      <c r="I4" s="65">
        <v>0</v>
      </c>
      <c r="J4" s="65">
        <v>0</v>
      </c>
      <c r="K4" s="65">
        <v>0</v>
      </c>
      <c r="L4" s="65">
        <v>0</v>
      </c>
      <c r="M4" s="65">
        <v>0</v>
      </c>
      <c r="N4" s="65">
        <v>0</v>
      </c>
      <c r="O4" s="65">
        <v>0</v>
      </c>
      <c r="P4" s="65">
        <v>0</v>
      </c>
      <c r="Q4" s="65">
        <v>0</v>
      </c>
      <c r="R4" s="65">
        <v>0</v>
      </c>
      <c r="S4" s="65"/>
      <c r="T4" s="58">
        <v>-4.7298529510302476</v>
      </c>
      <c r="U4" s="58">
        <v>1.0866932838000356</v>
      </c>
      <c r="V4" s="58">
        <v>2.8492830520197749</v>
      </c>
      <c r="W4" s="59">
        <v>-8.9108890205776817E-4</v>
      </c>
      <c r="X4" s="59">
        <v>3.4643585488351302E-4</v>
      </c>
      <c r="Y4" s="59">
        <v>1.1494368371249501E-3</v>
      </c>
      <c r="Z4" s="39" t="s">
        <v>9</v>
      </c>
      <c r="AA4" s="39" t="s">
        <v>227</v>
      </c>
      <c r="AB4" s="62">
        <v>0.03</v>
      </c>
      <c r="AC4" s="39" t="s">
        <v>275</v>
      </c>
      <c r="AD4" s="39" t="s">
        <v>361</v>
      </c>
      <c r="AE4" s="39" t="s">
        <v>10</v>
      </c>
      <c r="AF4" s="57" t="s">
        <v>259</v>
      </c>
      <c r="AI4" s="29"/>
      <c r="AJ4" s="29"/>
    </row>
    <row r="5" spans="1:37" s="30" customFormat="1" ht="30" x14ac:dyDescent="0.25">
      <c r="A5" s="51" t="s">
        <v>11</v>
      </c>
      <c r="B5" s="51" t="s">
        <v>12</v>
      </c>
      <c r="C5" s="64" t="s">
        <v>212</v>
      </c>
      <c r="D5" s="64" t="s">
        <v>212</v>
      </c>
      <c r="E5" s="65"/>
      <c r="F5" s="65">
        <v>0</v>
      </c>
      <c r="G5" s="65">
        <v>0</v>
      </c>
      <c r="H5" s="65">
        <v>0</v>
      </c>
      <c r="I5" s="65">
        <v>0</v>
      </c>
      <c r="J5" s="65">
        <v>0</v>
      </c>
      <c r="K5" s="65" t="s">
        <v>212</v>
      </c>
      <c r="L5" s="65">
        <v>0</v>
      </c>
      <c r="M5" s="65" t="s">
        <v>212</v>
      </c>
      <c r="N5" s="65">
        <v>0</v>
      </c>
      <c r="O5" s="65" t="s">
        <v>212</v>
      </c>
      <c r="P5" s="65" t="s">
        <v>212</v>
      </c>
      <c r="Q5" s="65">
        <v>0</v>
      </c>
      <c r="R5" s="65">
        <v>0</v>
      </c>
      <c r="S5" s="65"/>
      <c r="T5" s="58">
        <v>-1.3504146911902353</v>
      </c>
      <c r="U5" s="58">
        <v>-1.188777743059676</v>
      </c>
      <c r="V5" s="58">
        <v>-1.1397968496801332</v>
      </c>
      <c r="W5" s="59">
        <v>-2.5441373272149567E-4</v>
      </c>
      <c r="X5" s="59">
        <v>-3.7898019599719418E-4</v>
      </c>
      <c r="Y5" s="59">
        <v>-4.5980847179524857E-4</v>
      </c>
      <c r="Z5" s="39" t="s">
        <v>13</v>
      </c>
      <c r="AA5" s="39" t="s">
        <v>227</v>
      </c>
      <c r="AB5" s="62">
        <v>4.4999999999999998E-2</v>
      </c>
      <c r="AC5" s="39" t="s">
        <v>275</v>
      </c>
      <c r="AD5" s="39" t="s">
        <v>361</v>
      </c>
      <c r="AE5" s="39" t="s">
        <v>10</v>
      </c>
      <c r="AF5" s="57" t="s">
        <v>259</v>
      </c>
      <c r="AI5" s="29"/>
      <c r="AJ5" s="29"/>
    </row>
    <row r="6" spans="1:37" s="30" customFormat="1" ht="30" x14ac:dyDescent="0.25">
      <c r="A6" s="51" t="s">
        <v>14</v>
      </c>
      <c r="B6" s="51" t="s">
        <v>15</v>
      </c>
      <c r="C6" s="64" t="s">
        <v>212</v>
      </c>
      <c r="D6" s="64" t="s">
        <v>212</v>
      </c>
      <c r="E6" s="65"/>
      <c r="F6" s="65">
        <v>0</v>
      </c>
      <c r="G6" s="65">
        <v>0</v>
      </c>
      <c r="H6" s="65" t="s">
        <v>212</v>
      </c>
      <c r="I6" s="65" t="s">
        <v>212</v>
      </c>
      <c r="J6" s="65" t="s">
        <v>212</v>
      </c>
      <c r="K6" s="65">
        <v>0</v>
      </c>
      <c r="L6" s="65" t="s">
        <v>212</v>
      </c>
      <c r="M6" s="65">
        <v>0</v>
      </c>
      <c r="N6" s="65">
        <v>0</v>
      </c>
      <c r="O6" s="65">
        <v>0</v>
      </c>
      <c r="P6" s="65">
        <v>0</v>
      </c>
      <c r="Q6" s="65">
        <v>0</v>
      </c>
      <c r="R6" s="65">
        <v>0</v>
      </c>
      <c r="S6" s="65"/>
      <c r="T6" s="58">
        <v>-28.251297626160085</v>
      </c>
      <c r="U6" s="58">
        <v>0.68941929013002656</v>
      </c>
      <c r="V6" s="58">
        <v>9.4593335074996574</v>
      </c>
      <c r="W6" s="59">
        <v>-5.3224525252775099E-3</v>
      </c>
      <c r="X6" s="59">
        <v>2.1978562369888517E-4</v>
      </c>
      <c r="Y6" s="59">
        <v>3.8160148323849309E-3</v>
      </c>
      <c r="Z6" s="39" t="s">
        <v>16</v>
      </c>
      <c r="AA6" s="39" t="s">
        <v>227</v>
      </c>
      <c r="AB6" s="62">
        <v>0.11</v>
      </c>
      <c r="AC6" s="39" t="s">
        <v>275</v>
      </c>
      <c r="AD6" s="39" t="s">
        <v>361</v>
      </c>
      <c r="AE6" s="39" t="s">
        <v>10</v>
      </c>
      <c r="AF6" s="57" t="s">
        <v>259</v>
      </c>
      <c r="AI6" s="29"/>
      <c r="AJ6" s="29"/>
      <c r="AK6" s="29"/>
    </row>
    <row r="7" spans="1:37" s="30" customFormat="1" ht="45" x14ac:dyDescent="0.25">
      <c r="A7" s="51" t="s">
        <v>17</v>
      </c>
      <c r="B7" s="51" t="s">
        <v>18</v>
      </c>
      <c r="C7" s="64" t="s">
        <v>212</v>
      </c>
      <c r="D7" s="64" t="s">
        <v>212</v>
      </c>
      <c r="E7" s="65" t="s">
        <v>212</v>
      </c>
      <c r="F7" s="65" t="s">
        <v>212</v>
      </c>
      <c r="G7" s="65" t="s">
        <v>212</v>
      </c>
      <c r="H7" s="65" t="s">
        <v>212</v>
      </c>
      <c r="I7" s="65" t="s">
        <v>212</v>
      </c>
      <c r="J7" s="65" t="s">
        <v>212</v>
      </c>
      <c r="K7" s="65" t="s">
        <v>212</v>
      </c>
      <c r="L7" s="65" t="s">
        <v>212</v>
      </c>
      <c r="M7" s="65" t="s">
        <v>212</v>
      </c>
      <c r="N7" s="65" t="s">
        <v>212</v>
      </c>
      <c r="O7" s="65" t="s">
        <v>212</v>
      </c>
      <c r="P7" s="65" t="s">
        <v>212</v>
      </c>
      <c r="Q7" s="65" t="s">
        <v>212</v>
      </c>
      <c r="R7" s="65" t="s">
        <v>212</v>
      </c>
      <c r="S7" s="65"/>
      <c r="T7" s="58">
        <v>18.294617707789875</v>
      </c>
      <c r="U7" s="58">
        <v>22.10088132716017</v>
      </c>
      <c r="V7" s="58">
        <v>23.25429454516992</v>
      </c>
      <c r="W7" s="59">
        <v>3.4466464339552431E-3</v>
      </c>
      <c r="X7" s="59">
        <v>7.0457210239487367E-3</v>
      </c>
      <c r="Y7" s="59">
        <v>9.3810766721208784E-3</v>
      </c>
      <c r="Z7" s="39" t="s">
        <v>19</v>
      </c>
      <c r="AA7" s="39" t="s">
        <v>227</v>
      </c>
      <c r="AB7" s="62">
        <v>0.37</v>
      </c>
      <c r="AC7" s="39" t="s">
        <v>276</v>
      </c>
      <c r="AD7" s="39" t="s">
        <v>361</v>
      </c>
      <c r="AE7" s="39" t="s">
        <v>20</v>
      </c>
      <c r="AF7" s="39" t="s">
        <v>21</v>
      </c>
      <c r="AI7" s="29"/>
      <c r="AJ7" s="29"/>
    </row>
    <row r="8" spans="1:37" s="30" customFormat="1" ht="135" x14ac:dyDescent="0.25">
      <c r="A8" s="51" t="s">
        <v>262</v>
      </c>
      <c r="B8" s="51" t="s">
        <v>22</v>
      </c>
      <c r="C8" s="64" t="s">
        <v>212</v>
      </c>
      <c r="D8" s="64" t="s">
        <v>212</v>
      </c>
      <c r="E8" s="65" t="s">
        <v>212</v>
      </c>
      <c r="F8" s="65" t="s">
        <v>212</v>
      </c>
      <c r="G8" s="65" t="s">
        <v>212</v>
      </c>
      <c r="H8" s="65" t="s">
        <v>212</v>
      </c>
      <c r="I8" s="65" t="s">
        <v>212</v>
      </c>
      <c r="J8" s="65" t="s">
        <v>212</v>
      </c>
      <c r="K8" s="65" t="s">
        <v>212</v>
      </c>
      <c r="L8" s="65" t="s">
        <v>212</v>
      </c>
      <c r="M8" s="65" t="s">
        <v>212</v>
      </c>
      <c r="N8" s="65" t="s">
        <v>212</v>
      </c>
      <c r="O8" s="65" t="s">
        <v>212</v>
      </c>
      <c r="P8" s="65" t="s">
        <v>212</v>
      </c>
      <c r="Q8" s="65" t="s">
        <v>212</v>
      </c>
      <c r="R8" s="65" t="s">
        <v>212</v>
      </c>
      <c r="S8" s="65" t="s">
        <v>212</v>
      </c>
      <c r="T8" s="58">
        <v>-379.09962527265031</v>
      </c>
      <c r="U8" s="58">
        <v>-89.462003012499778</v>
      </c>
      <c r="V8" s="58">
        <v>-1.6930265669100919</v>
      </c>
      <c r="W8" s="59">
        <v>-7.1421135572753022E-2</v>
      </c>
      <c r="X8" s="59">
        <v>-2.8520324874787596E-2</v>
      </c>
      <c r="Y8" s="59">
        <v>-6.8298834012232162E-4</v>
      </c>
      <c r="Z8" s="39" t="s">
        <v>23</v>
      </c>
      <c r="AA8" s="39" t="s">
        <v>230</v>
      </c>
      <c r="AB8" s="62">
        <v>12</v>
      </c>
      <c r="AC8" s="39" t="s">
        <v>362</v>
      </c>
      <c r="AD8" s="39" t="s">
        <v>277</v>
      </c>
      <c r="AE8" s="39" t="s">
        <v>24</v>
      </c>
      <c r="AF8" s="39" t="s">
        <v>25</v>
      </c>
      <c r="AI8" s="29"/>
      <c r="AJ8" s="29"/>
      <c r="AK8" s="29"/>
    </row>
    <row r="9" spans="1:37" s="30" customFormat="1" ht="75" x14ac:dyDescent="0.25">
      <c r="A9" s="51" t="s">
        <v>263</v>
      </c>
      <c r="B9" s="51" t="s">
        <v>26</v>
      </c>
      <c r="C9" s="64" t="s">
        <v>212</v>
      </c>
      <c r="D9" s="64" t="s">
        <v>212</v>
      </c>
      <c r="E9" s="65" t="s">
        <v>212</v>
      </c>
      <c r="F9" s="65" t="s">
        <v>212</v>
      </c>
      <c r="G9" s="65" t="s">
        <v>212</v>
      </c>
      <c r="H9" s="65" t="s">
        <v>212</v>
      </c>
      <c r="I9" s="65" t="s">
        <v>212</v>
      </c>
      <c r="J9" s="65" t="s">
        <v>212</v>
      </c>
      <c r="K9" s="65" t="s">
        <v>212</v>
      </c>
      <c r="L9" s="65" t="s">
        <v>212</v>
      </c>
      <c r="M9" s="65" t="s">
        <v>212</v>
      </c>
      <c r="N9" s="65" t="s">
        <v>212</v>
      </c>
      <c r="O9" s="65" t="s">
        <v>212</v>
      </c>
      <c r="P9" s="65" t="s">
        <v>212</v>
      </c>
      <c r="Q9" s="65" t="s">
        <v>212</v>
      </c>
      <c r="R9" s="65" t="s">
        <v>212</v>
      </c>
      <c r="S9" s="65"/>
      <c r="T9" s="58">
        <v>16.356823907540182</v>
      </c>
      <c r="U9" s="58">
        <v>3.2507658071201293</v>
      </c>
      <c r="V9" s="58">
        <v>-0.72076695075025776</v>
      </c>
      <c r="W9" s="59">
        <v>3.081572388787996E-3</v>
      </c>
      <c r="X9" s="59">
        <v>1.0363382641674502E-3</v>
      </c>
      <c r="Y9" s="59">
        <v>-2.9076650829312593E-4</v>
      </c>
      <c r="Z9" s="39" t="s">
        <v>27</v>
      </c>
      <c r="AA9" s="40"/>
      <c r="AB9" s="62">
        <v>0.5</v>
      </c>
      <c r="AC9" s="39" t="s">
        <v>281</v>
      </c>
      <c r="AD9" s="39" t="s">
        <v>282</v>
      </c>
      <c r="AE9" s="39"/>
      <c r="AF9" s="39"/>
      <c r="AI9" s="29"/>
      <c r="AJ9" s="29"/>
      <c r="AK9" s="29"/>
    </row>
    <row r="10" spans="1:37" s="30" customFormat="1" ht="45" x14ac:dyDescent="0.25">
      <c r="A10" s="51" t="s">
        <v>264</v>
      </c>
      <c r="B10" s="51" t="s">
        <v>28</v>
      </c>
      <c r="C10" s="64" t="s">
        <v>212</v>
      </c>
      <c r="D10" s="66"/>
      <c r="E10" s="65"/>
      <c r="F10" s="65">
        <v>0</v>
      </c>
      <c r="G10" s="65">
        <v>0</v>
      </c>
      <c r="H10" s="65" t="s">
        <v>212</v>
      </c>
      <c r="I10" s="65" t="s">
        <v>212</v>
      </c>
      <c r="J10" s="65" t="s">
        <v>212</v>
      </c>
      <c r="K10" s="65" t="s">
        <v>212</v>
      </c>
      <c r="L10" s="65" t="s">
        <v>212</v>
      </c>
      <c r="M10" s="65" t="s">
        <v>212</v>
      </c>
      <c r="N10" s="65" t="s">
        <v>212</v>
      </c>
      <c r="O10" s="65" t="s">
        <v>212</v>
      </c>
      <c r="P10" s="65" t="s">
        <v>212</v>
      </c>
      <c r="Q10" s="65" t="s">
        <v>212</v>
      </c>
      <c r="R10" s="65" t="s">
        <v>212</v>
      </c>
      <c r="S10" s="65"/>
      <c r="T10" s="58">
        <v>-43.134120785649863</v>
      </c>
      <c r="U10" s="58">
        <v>-18.479591627949848</v>
      </c>
      <c r="V10" s="58">
        <v>-11.008522185960318</v>
      </c>
      <c r="W10" s="59">
        <v>-8.1263279704583136E-3</v>
      </c>
      <c r="X10" s="59">
        <v>-5.8912604126345721E-3</v>
      </c>
      <c r="Y10" s="59">
        <v>-4.4409771482269182E-3</v>
      </c>
      <c r="Z10" s="39" t="s">
        <v>29</v>
      </c>
      <c r="AA10" s="39" t="s">
        <v>363</v>
      </c>
      <c r="AB10" s="62">
        <v>0.50519999999999998</v>
      </c>
      <c r="AC10" s="39" t="s">
        <v>283</v>
      </c>
      <c r="AD10" s="39" t="s">
        <v>284</v>
      </c>
      <c r="AE10" s="39" t="s">
        <v>30</v>
      </c>
      <c r="AF10" s="39"/>
      <c r="AI10" s="29"/>
      <c r="AJ10" s="29"/>
      <c r="AK10" s="29"/>
    </row>
    <row r="11" spans="1:37" s="30" customFormat="1" ht="120" x14ac:dyDescent="0.25">
      <c r="A11" s="51" t="s">
        <v>31</v>
      </c>
      <c r="B11" s="51" t="s">
        <v>32</v>
      </c>
      <c r="C11" s="64" t="s">
        <v>212</v>
      </c>
      <c r="D11" s="66"/>
      <c r="E11" s="65" t="s">
        <v>212</v>
      </c>
      <c r="F11" s="65" t="s">
        <v>212</v>
      </c>
      <c r="G11" s="65" t="s">
        <v>212</v>
      </c>
      <c r="H11" s="65">
        <v>0</v>
      </c>
      <c r="I11" s="65">
        <v>0</v>
      </c>
      <c r="J11" s="65">
        <v>0</v>
      </c>
      <c r="K11" s="65">
        <v>0</v>
      </c>
      <c r="L11" s="65">
        <v>0</v>
      </c>
      <c r="M11" s="65">
        <v>0</v>
      </c>
      <c r="N11" s="65">
        <v>0</v>
      </c>
      <c r="O11" s="65">
        <v>0</v>
      </c>
      <c r="P11" s="65">
        <v>0</v>
      </c>
      <c r="Q11" s="65">
        <v>0</v>
      </c>
      <c r="R11" s="65">
        <v>0</v>
      </c>
      <c r="S11" s="65"/>
      <c r="T11" s="58">
        <v>0</v>
      </c>
      <c r="U11" s="58">
        <v>24.654529157700015</v>
      </c>
      <c r="V11" s="58">
        <v>32.125598599689546</v>
      </c>
      <c r="W11" s="59">
        <v>-9.9184956461318124E-3</v>
      </c>
      <c r="X11" s="59">
        <v>-1.3133024713868744E-2</v>
      </c>
      <c r="Y11" s="59">
        <v>-1.5218857732016313E-2</v>
      </c>
      <c r="Z11" s="39" t="s">
        <v>33</v>
      </c>
      <c r="AA11" s="39" t="s">
        <v>236</v>
      </c>
      <c r="AB11" s="62">
        <v>1.4240000000000002</v>
      </c>
      <c r="AC11" s="39" t="s">
        <v>285</v>
      </c>
      <c r="AD11" s="39" t="s">
        <v>286</v>
      </c>
      <c r="AE11" s="39" t="s">
        <v>34</v>
      </c>
      <c r="AF11" s="39" t="s">
        <v>35</v>
      </c>
      <c r="AI11" s="29"/>
      <c r="AJ11" s="29"/>
      <c r="AK11" s="29"/>
    </row>
    <row r="12" spans="1:37" s="30" customFormat="1" ht="240" x14ac:dyDescent="0.25">
      <c r="A12" s="51" t="s">
        <v>265</v>
      </c>
      <c r="B12" s="51" t="s">
        <v>36</v>
      </c>
      <c r="C12" s="64" t="s">
        <v>212</v>
      </c>
      <c r="D12" s="66"/>
      <c r="E12" s="65" t="s">
        <v>212</v>
      </c>
      <c r="F12" s="65" t="s">
        <v>212</v>
      </c>
      <c r="G12" s="65" t="s">
        <v>212</v>
      </c>
      <c r="H12" s="65" t="s">
        <v>212</v>
      </c>
      <c r="I12" s="65" t="s">
        <v>212</v>
      </c>
      <c r="J12" s="65" t="s">
        <v>212</v>
      </c>
      <c r="K12" s="65" t="s">
        <v>212</v>
      </c>
      <c r="L12" s="65" t="s">
        <v>212</v>
      </c>
      <c r="M12" s="65" t="s">
        <v>212</v>
      </c>
      <c r="N12" s="65" t="s">
        <v>212</v>
      </c>
      <c r="O12" s="65" t="s">
        <v>212</v>
      </c>
      <c r="P12" s="65" t="s">
        <v>212</v>
      </c>
      <c r="Q12" s="65" t="s">
        <v>212</v>
      </c>
      <c r="R12" s="65" t="s">
        <v>212</v>
      </c>
      <c r="S12" s="65"/>
      <c r="T12" s="58">
        <v>-528.90442357153995</v>
      </c>
      <c r="U12" s="58">
        <v>-263.97440295997961</v>
      </c>
      <c r="V12" s="58">
        <v>-183.69257852938026</v>
      </c>
      <c r="W12" s="59">
        <v>-9.9643872013230883E-2</v>
      </c>
      <c r="X12" s="59">
        <v>-8.4154562579990502E-2</v>
      </c>
      <c r="Y12" s="59">
        <v>-7.4103910567419454E-2</v>
      </c>
      <c r="Z12" s="39" t="s">
        <v>37</v>
      </c>
      <c r="AA12" s="39" t="s">
        <v>351</v>
      </c>
      <c r="AB12" s="62">
        <v>1.9864000000000002</v>
      </c>
      <c r="AC12" s="39" t="s">
        <v>287</v>
      </c>
      <c r="AD12" s="39" t="s">
        <v>288</v>
      </c>
      <c r="AE12" s="39" t="s">
        <v>38</v>
      </c>
      <c r="AF12" s="39" t="s">
        <v>39</v>
      </c>
      <c r="AI12" s="29"/>
      <c r="AJ12" s="29"/>
      <c r="AK12" s="29"/>
    </row>
    <row r="13" spans="1:37" s="30" customFormat="1" ht="87" customHeight="1" x14ac:dyDescent="0.25">
      <c r="A13" s="51" t="s">
        <v>40</v>
      </c>
      <c r="B13" s="51" t="s">
        <v>41</v>
      </c>
      <c r="C13" s="64" t="s">
        <v>212</v>
      </c>
      <c r="D13" s="66"/>
      <c r="E13" s="65" t="s">
        <v>212</v>
      </c>
      <c r="F13" s="65" t="s">
        <v>212</v>
      </c>
      <c r="G13" s="65" t="s">
        <v>212</v>
      </c>
      <c r="H13" s="65" t="s">
        <v>212</v>
      </c>
      <c r="I13" s="65" t="s">
        <v>212</v>
      </c>
      <c r="J13" s="65" t="s">
        <v>212</v>
      </c>
      <c r="K13" s="65" t="s">
        <v>212</v>
      </c>
      <c r="L13" s="65" t="s">
        <v>212</v>
      </c>
      <c r="M13" s="65" t="s">
        <v>212</v>
      </c>
      <c r="N13" s="65" t="s">
        <v>212</v>
      </c>
      <c r="O13" s="65" t="s">
        <v>212</v>
      </c>
      <c r="P13" s="65" t="s">
        <v>212</v>
      </c>
      <c r="Q13" s="65" t="s">
        <v>212</v>
      </c>
      <c r="R13" s="65" t="s">
        <v>212</v>
      </c>
      <c r="S13" s="65"/>
      <c r="T13" s="58">
        <v>-85.652691127059981</v>
      </c>
      <c r="U13" s="58">
        <v>-145.91820284084974</v>
      </c>
      <c r="V13" s="58">
        <v>-164.18047911843007</v>
      </c>
      <c r="W13" s="59">
        <v>-1.6136688240610153E-2</v>
      </c>
      <c r="X13" s="59">
        <v>-4.6518459346195494E-2</v>
      </c>
      <c r="Y13" s="59">
        <v>-6.6232482765014325E-2</v>
      </c>
      <c r="Z13" s="39" t="s">
        <v>364</v>
      </c>
      <c r="AA13" s="39" t="s">
        <v>231</v>
      </c>
      <c r="AB13" s="62">
        <v>0.3085</v>
      </c>
      <c r="AC13" s="41" t="s">
        <v>280</v>
      </c>
      <c r="AD13" s="39" t="s">
        <v>278</v>
      </c>
      <c r="AE13" s="39" t="s">
        <v>30</v>
      </c>
      <c r="AF13" s="39"/>
      <c r="AI13" s="29"/>
      <c r="AJ13" s="29"/>
    </row>
    <row r="14" spans="1:37" s="30" customFormat="1" ht="120" x14ac:dyDescent="0.25">
      <c r="A14" s="51" t="s">
        <v>266</v>
      </c>
      <c r="B14" s="51" t="s">
        <v>42</v>
      </c>
      <c r="C14" s="64" t="s">
        <v>212</v>
      </c>
      <c r="D14" s="66"/>
      <c r="E14" s="65" t="s">
        <v>212</v>
      </c>
      <c r="F14" s="65" t="s">
        <v>212</v>
      </c>
      <c r="G14" s="65" t="s">
        <v>212</v>
      </c>
      <c r="H14" s="65" t="s">
        <v>212</v>
      </c>
      <c r="I14" s="65" t="s">
        <v>212</v>
      </c>
      <c r="J14" s="65" t="s">
        <v>212</v>
      </c>
      <c r="K14" s="65" t="s">
        <v>212</v>
      </c>
      <c r="L14" s="65" t="s">
        <v>212</v>
      </c>
      <c r="M14" s="65" t="s">
        <v>212</v>
      </c>
      <c r="N14" s="65" t="s">
        <v>212</v>
      </c>
      <c r="O14" s="65" t="s">
        <v>212</v>
      </c>
      <c r="P14" s="65" t="s">
        <v>212</v>
      </c>
      <c r="Q14" s="65" t="s">
        <v>212</v>
      </c>
      <c r="R14" s="65" t="s">
        <v>212</v>
      </c>
      <c r="S14" s="65" t="s">
        <v>212</v>
      </c>
      <c r="T14" s="58">
        <v>-481.18799326860068</v>
      </c>
      <c r="U14" s="58">
        <v>-240.89821364216974</v>
      </c>
      <c r="V14" s="58">
        <v>-168.08312890430028</v>
      </c>
      <c r="W14" s="59">
        <v>-9.0654251843432426E-2</v>
      </c>
      <c r="X14" s="59">
        <v>-7.6797915131306793E-2</v>
      </c>
      <c r="Y14" s="59">
        <v>-6.7806861071549068E-2</v>
      </c>
      <c r="Z14" s="39" t="s">
        <v>43</v>
      </c>
      <c r="AA14" s="39" t="s">
        <v>365</v>
      </c>
      <c r="AB14" s="62">
        <v>0</v>
      </c>
      <c r="AC14" s="39" t="s">
        <v>289</v>
      </c>
      <c r="AD14" s="41" t="s">
        <v>279</v>
      </c>
      <c r="AE14" s="39" t="s">
        <v>44</v>
      </c>
      <c r="AF14" s="57" t="s">
        <v>45</v>
      </c>
      <c r="AI14" s="29"/>
      <c r="AJ14" s="29"/>
    </row>
    <row r="15" spans="1:37" s="30" customFormat="1" ht="118.5" customHeight="1" x14ac:dyDescent="0.25">
      <c r="A15" s="51" t="s">
        <v>46</v>
      </c>
      <c r="B15" s="51" t="s">
        <v>47</v>
      </c>
      <c r="C15" s="64" t="s">
        <v>212</v>
      </c>
      <c r="D15" s="66"/>
      <c r="E15" s="65" t="s">
        <v>212</v>
      </c>
      <c r="F15" s="65" t="s">
        <v>212</v>
      </c>
      <c r="G15" s="65" t="s">
        <v>212</v>
      </c>
      <c r="H15" s="65" t="s">
        <v>212</v>
      </c>
      <c r="I15" s="65" t="s">
        <v>212</v>
      </c>
      <c r="J15" s="65" t="s">
        <v>212</v>
      </c>
      <c r="K15" s="65" t="s">
        <v>212</v>
      </c>
      <c r="L15" s="65" t="s">
        <v>212</v>
      </c>
      <c r="M15" s="65" t="s">
        <v>212</v>
      </c>
      <c r="N15" s="65" t="s">
        <v>212</v>
      </c>
      <c r="O15" s="65" t="s">
        <v>212</v>
      </c>
      <c r="P15" s="65" t="s">
        <v>212</v>
      </c>
      <c r="Q15" s="65" t="s">
        <v>212</v>
      </c>
      <c r="R15" s="65" t="s">
        <v>212</v>
      </c>
      <c r="S15" s="65"/>
      <c r="T15" s="58">
        <v>-26.997553466990588</v>
      </c>
      <c r="U15" s="58">
        <v>-3.2659271003799515</v>
      </c>
      <c r="V15" s="58">
        <v>3.9254748291396537</v>
      </c>
      <c r="W15" s="59">
        <v>-5.0862512061620102E-3</v>
      </c>
      <c r="X15" s="59">
        <v>-1.0411716570575202E-3</v>
      </c>
      <c r="Y15" s="59">
        <v>1.5835862178106171E-3</v>
      </c>
      <c r="Z15" s="39" t="s">
        <v>48</v>
      </c>
      <c r="AA15" s="42" t="s">
        <v>227</v>
      </c>
      <c r="AB15" s="62">
        <v>0.11</v>
      </c>
      <c r="AC15" s="39" t="s">
        <v>290</v>
      </c>
      <c r="AD15" s="39" t="s">
        <v>361</v>
      </c>
      <c r="AE15" s="39" t="s">
        <v>366</v>
      </c>
      <c r="AF15" s="39" t="s">
        <v>49</v>
      </c>
      <c r="AI15" s="29"/>
      <c r="AJ15" s="29"/>
      <c r="AK15" s="29"/>
    </row>
    <row r="16" spans="1:37" s="30" customFormat="1" ht="115.5" x14ac:dyDescent="0.25">
      <c r="A16" s="51" t="s">
        <v>50</v>
      </c>
      <c r="B16" s="51" t="s">
        <v>51</v>
      </c>
      <c r="C16" s="64" t="s">
        <v>212</v>
      </c>
      <c r="D16" s="66"/>
      <c r="E16" s="65"/>
      <c r="F16" s="65" t="s">
        <v>212</v>
      </c>
      <c r="G16" s="65" t="s">
        <v>212</v>
      </c>
      <c r="H16" s="65" t="s">
        <v>212</v>
      </c>
      <c r="I16" s="65" t="s">
        <v>212</v>
      </c>
      <c r="J16" s="65" t="s">
        <v>212</v>
      </c>
      <c r="K16" s="65" t="s">
        <v>212</v>
      </c>
      <c r="L16" s="65" t="s">
        <v>212</v>
      </c>
      <c r="M16" s="65" t="s">
        <v>212</v>
      </c>
      <c r="N16" s="65" t="s">
        <v>212</v>
      </c>
      <c r="O16" s="65" t="s">
        <v>212</v>
      </c>
      <c r="P16" s="65" t="s">
        <v>212</v>
      </c>
      <c r="Q16" s="65" t="s">
        <v>212</v>
      </c>
      <c r="R16" s="65" t="s">
        <v>212</v>
      </c>
      <c r="S16" s="65"/>
      <c r="T16" s="58">
        <v>-40.916403184660709</v>
      </c>
      <c r="U16" s="58">
        <v>-29.235276482509914</v>
      </c>
      <c r="V16" s="58">
        <v>-25.695541118110064</v>
      </c>
      <c r="W16" s="59">
        <v>-7.7085171922798576E-3</v>
      </c>
      <c r="X16" s="59">
        <v>-9.3201533054085607E-3</v>
      </c>
      <c r="Y16" s="59">
        <v>-1.0365906430418605E-2</v>
      </c>
      <c r="Z16" s="39" t="s">
        <v>52</v>
      </c>
      <c r="AA16" s="39" t="s">
        <v>227</v>
      </c>
      <c r="AB16" s="62">
        <v>0.66750000000000009</v>
      </c>
      <c r="AC16" s="39" t="s">
        <v>291</v>
      </c>
      <c r="AD16" s="39" t="s">
        <v>292</v>
      </c>
      <c r="AE16" s="39" t="s">
        <v>30</v>
      </c>
      <c r="AF16" s="39"/>
      <c r="AI16" s="29"/>
      <c r="AJ16" s="29"/>
      <c r="AK16" s="29"/>
    </row>
    <row r="17" spans="1:37" s="30" customFormat="1" ht="89.25" customHeight="1" x14ac:dyDescent="0.25">
      <c r="A17" s="51" t="s">
        <v>53</v>
      </c>
      <c r="B17" s="51" t="s">
        <v>54</v>
      </c>
      <c r="C17" s="64" t="s">
        <v>212</v>
      </c>
      <c r="D17" s="66"/>
      <c r="E17" s="65" t="s">
        <v>212</v>
      </c>
      <c r="F17" s="65" t="s">
        <v>212</v>
      </c>
      <c r="G17" s="65" t="s">
        <v>212</v>
      </c>
      <c r="H17" s="65" t="s">
        <v>212</v>
      </c>
      <c r="I17" s="65" t="s">
        <v>212</v>
      </c>
      <c r="J17" s="65" t="s">
        <v>212</v>
      </c>
      <c r="K17" s="65" t="s">
        <v>212</v>
      </c>
      <c r="L17" s="65" t="s">
        <v>212</v>
      </c>
      <c r="M17" s="65" t="s">
        <v>212</v>
      </c>
      <c r="N17" s="65" t="s">
        <v>212</v>
      </c>
      <c r="O17" s="65" t="s">
        <v>212</v>
      </c>
      <c r="P17" s="65" t="s">
        <v>212</v>
      </c>
      <c r="Q17" s="65" t="s">
        <v>212</v>
      </c>
      <c r="R17" s="65" t="s">
        <v>212</v>
      </c>
      <c r="S17" s="65"/>
      <c r="T17" s="58">
        <v>-21.652318889350632</v>
      </c>
      <c r="U17" s="58">
        <v>-16.410905516679865</v>
      </c>
      <c r="V17" s="58">
        <v>-14.8225984340203</v>
      </c>
      <c r="W17" s="59">
        <v>-4.0792264084898279E-3</v>
      </c>
      <c r="X17" s="59">
        <v>-5.2317670191193667E-3</v>
      </c>
      <c r="Y17" s="59">
        <v>-5.9796237688270514E-3</v>
      </c>
      <c r="Z17" s="39" t="s">
        <v>55</v>
      </c>
      <c r="AA17" s="39" t="s">
        <v>227</v>
      </c>
      <c r="AB17" s="62">
        <v>0.19700000000000001</v>
      </c>
      <c r="AC17" s="39" t="s">
        <v>293</v>
      </c>
      <c r="AD17" s="39" t="s">
        <v>294</v>
      </c>
      <c r="AE17" s="39" t="s">
        <v>56</v>
      </c>
      <c r="AF17" s="39"/>
      <c r="AI17" s="29"/>
      <c r="AJ17" s="29"/>
      <c r="AK17" s="29"/>
    </row>
    <row r="18" spans="1:37" s="30" customFormat="1" ht="79.5" customHeight="1" x14ac:dyDescent="0.25">
      <c r="A18" s="51" t="s">
        <v>260</v>
      </c>
      <c r="B18" s="51" t="s">
        <v>57</v>
      </c>
      <c r="C18" s="64" t="s">
        <v>212</v>
      </c>
      <c r="D18" s="66"/>
      <c r="E18" s="65"/>
      <c r="F18" s="65">
        <v>0</v>
      </c>
      <c r="G18" s="65" t="s">
        <v>212</v>
      </c>
      <c r="H18" s="65" t="s">
        <v>212</v>
      </c>
      <c r="I18" s="65">
        <v>0</v>
      </c>
      <c r="J18" s="65" t="s">
        <v>212</v>
      </c>
      <c r="K18" s="65" t="s">
        <v>212</v>
      </c>
      <c r="L18" s="65" t="s">
        <v>212</v>
      </c>
      <c r="M18" s="65">
        <v>0</v>
      </c>
      <c r="N18" s="65">
        <v>0</v>
      </c>
      <c r="O18" s="65" t="s">
        <v>212</v>
      </c>
      <c r="P18" s="65">
        <v>0</v>
      </c>
      <c r="Q18" s="65">
        <v>0</v>
      </c>
      <c r="R18" s="65">
        <v>0</v>
      </c>
      <c r="S18" s="65"/>
      <c r="T18" s="58">
        <v>-1.379</v>
      </c>
      <c r="U18" s="58">
        <v>3.5489999999999999</v>
      </c>
      <c r="V18" s="58">
        <v>5.42</v>
      </c>
      <c r="W18" s="59">
        <v>-0.11212684088001193</v>
      </c>
      <c r="X18" s="59">
        <v>-0.13324153897985425</v>
      </c>
      <c r="Y18" s="59">
        <v>-0.14694237463471563</v>
      </c>
      <c r="Z18" s="39" t="s">
        <v>232</v>
      </c>
      <c r="AA18" s="39" t="s">
        <v>234</v>
      </c>
      <c r="AB18" s="62">
        <v>0.8899999999999999</v>
      </c>
      <c r="AC18" s="39" t="s">
        <v>367</v>
      </c>
      <c r="AD18" s="39"/>
      <c r="AE18" s="39" t="s">
        <v>58</v>
      </c>
      <c r="AF18" s="39" t="s">
        <v>59</v>
      </c>
    </row>
    <row r="19" spans="1:37" s="30" customFormat="1" ht="75" x14ac:dyDescent="0.25">
      <c r="A19" s="51" t="s">
        <v>261</v>
      </c>
      <c r="B19" s="51" t="s">
        <v>330</v>
      </c>
      <c r="C19" s="64" t="s">
        <v>212</v>
      </c>
      <c r="D19" s="66"/>
      <c r="E19" s="65"/>
      <c r="F19" s="65">
        <v>0</v>
      </c>
      <c r="G19" s="65" t="s">
        <v>212</v>
      </c>
      <c r="H19" s="65" t="s">
        <v>212</v>
      </c>
      <c r="I19" s="65">
        <v>0</v>
      </c>
      <c r="J19" s="65" t="s">
        <v>212</v>
      </c>
      <c r="K19" s="65" t="s">
        <v>212</v>
      </c>
      <c r="L19" s="65" t="s">
        <v>212</v>
      </c>
      <c r="M19" s="65">
        <v>0</v>
      </c>
      <c r="N19" s="65">
        <v>0</v>
      </c>
      <c r="O19" s="65" t="s">
        <v>212</v>
      </c>
      <c r="P19" s="65">
        <v>0</v>
      </c>
      <c r="Q19" s="65">
        <v>0</v>
      </c>
      <c r="R19" s="65">
        <v>0</v>
      </c>
      <c r="S19" s="65"/>
      <c r="T19" s="60">
        <v>-1.379</v>
      </c>
      <c r="U19" s="61">
        <v>3.5489999999999999</v>
      </c>
      <c r="V19" s="61">
        <v>5.4020000000000001</v>
      </c>
      <c r="W19" s="59" t="e">
        <v>#N/A</v>
      </c>
      <c r="X19" s="59" t="e">
        <v>#N/A</v>
      </c>
      <c r="Y19" s="59" t="e">
        <v>#N/A</v>
      </c>
      <c r="Z19" s="39" t="s">
        <v>233</v>
      </c>
      <c r="AA19" s="39" t="s">
        <v>235</v>
      </c>
      <c r="AB19" s="62">
        <v>0</v>
      </c>
      <c r="AC19" s="39" t="s">
        <v>367</v>
      </c>
      <c r="AD19" s="39" t="s">
        <v>295</v>
      </c>
      <c r="AE19" s="39" t="s">
        <v>60</v>
      </c>
      <c r="AF19" s="39" t="s">
        <v>61</v>
      </c>
    </row>
    <row r="20" spans="1:37" s="30" customFormat="1" ht="120" x14ac:dyDescent="0.25">
      <c r="A20" s="51" t="s">
        <v>62</v>
      </c>
      <c r="B20" s="51" t="s">
        <v>63</v>
      </c>
      <c r="C20" s="66"/>
      <c r="D20" s="64" t="s">
        <v>212</v>
      </c>
      <c r="E20" s="65" t="s">
        <v>212</v>
      </c>
      <c r="F20" s="65" t="s">
        <v>212</v>
      </c>
      <c r="G20" s="65" t="s">
        <v>212</v>
      </c>
      <c r="H20" s="65">
        <v>0</v>
      </c>
      <c r="I20" s="65">
        <v>0</v>
      </c>
      <c r="J20" s="65">
        <v>0</v>
      </c>
      <c r="K20" s="65">
        <v>0</v>
      </c>
      <c r="L20" s="65">
        <v>0</v>
      </c>
      <c r="M20" s="65">
        <v>0</v>
      </c>
      <c r="N20" s="65">
        <v>0</v>
      </c>
      <c r="O20" s="65">
        <v>0</v>
      </c>
      <c r="P20" s="65">
        <v>0</v>
      </c>
      <c r="Q20" s="65">
        <v>0</v>
      </c>
      <c r="R20" s="65">
        <v>0</v>
      </c>
      <c r="S20" s="65"/>
      <c r="T20" s="58">
        <v>-938.44322571286</v>
      </c>
      <c r="U20" s="58">
        <v>-749.0528279799795</v>
      </c>
      <c r="V20" s="58">
        <v>-691.6617983619002</v>
      </c>
      <c r="W20" s="59">
        <v>-0.17679964943981513</v>
      </c>
      <c r="X20" s="59">
        <v>-0.23879668778914442</v>
      </c>
      <c r="Y20" s="59">
        <v>-0.27902512153213055</v>
      </c>
      <c r="Z20" s="39" t="s">
        <v>64</v>
      </c>
      <c r="AA20" s="39" t="s">
        <v>236</v>
      </c>
      <c r="AB20" s="62">
        <v>6.16</v>
      </c>
      <c r="AC20" s="39" t="s">
        <v>296</v>
      </c>
      <c r="AD20" s="39" t="s">
        <v>286</v>
      </c>
      <c r="AE20" s="39" t="s">
        <v>34</v>
      </c>
      <c r="AF20" s="39" t="s">
        <v>35</v>
      </c>
    </row>
    <row r="21" spans="1:37" s="30" customFormat="1" ht="75" x14ac:dyDescent="0.25">
      <c r="A21" s="51" t="s">
        <v>65</v>
      </c>
      <c r="B21" s="51" t="s">
        <v>66</v>
      </c>
      <c r="C21" s="66"/>
      <c r="D21" s="64" t="s">
        <v>212</v>
      </c>
      <c r="E21" s="65" t="s">
        <v>212</v>
      </c>
      <c r="F21" s="65" t="s">
        <v>212</v>
      </c>
      <c r="G21" s="65" t="s">
        <v>212</v>
      </c>
      <c r="H21" s="65" t="s">
        <v>212</v>
      </c>
      <c r="I21" s="65" t="s">
        <v>212</v>
      </c>
      <c r="J21" s="65" t="s">
        <v>212</v>
      </c>
      <c r="K21" s="65" t="s">
        <v>212</v>
      </c>
      <c r="L21" s="65" t="s">
        <v>212</v>
      </c>
      <c r="M21" s="65" t="s">
        <v>212</v>
      </c>
      <c r="N21" s="65" t="s">
        <v>212</v>
      </c>
      <c r="O21" s="65" t="s">
        <v>212</v>
      </c>
      <c r="P21" s="65" t="s">
        <v>212</v>
      </c>
      <c r="Q21" s="65" t="s">
        <v>212</v>
      </c>
      <c r="R21" s="65" t="s">
        <v>212</v>
      </c>
      <c r="S21" s="65"/>
      <c r="T21" s="58">
        <v>-240.44642201340014</v>
      </c>
      <c r="U21" s="58">
        <v>-9.3606314246398394</v>
      </c>
      <c r="V21" s="58">
        <v>60.665365725959653</v>
      </c>
      <c r="W21" s="59">
        <v>-4.5299323343439252E-2</v>
      </c>
      <c r="X21" s="59">
        <v>-2.98415238060982E-3</v>
      </c>
      <c r="Y21" s="59">
        <v>2.4473176174492423E-2</v>
      </c>
      <c r="Z21" s="39" t="s">
        <v>67</v>
      </c>
      <c r="AA21" s="39" t="s">
        <v>227</v>
      </c>
      <c r="AB21" s="62">
        <v>0.11</v>
      </c>
      <c r="AC21" s="39" t="s">
        <v>290</v>
      </c>
      <c r="AD21" s="39" t="s">
        <v>361</v>
      </c>
      <c r="AE21" s="39" t="s">
        <v>30</v>
      </c>
      <c r="AF21" s="39"/>
    </row>
    <row r="22" spans="1:37" s="30" customFormat="1" ht="73.5" customHeight="1" x14ac:dyDescent="0.25">
      <c r="A22" s="51" t="s">
        <v>68</v>
      </c>
      <c r="B22" s="51" t="s">
        <v>69</v>
      </c>
      <c r="C22" s="66"/>
      <c r="D22" s="64" t="s">
        <v>212</v>
      </c>
      <c r="E22" s="65" t="s">
        <v>212</v>
      </c>
      <c r="F22" s="65" t="s">
        <v>212</v>
      </c>
      <c r="G22" s="65" t="s">
        <v>212</v>
      </c>
      <c r="H22" s="65" t="s">
        <v>212</v>
      </c>
      <c r="I22" s="65" t="s">
        <v>212</v>
      </c>
      <c r="J22" s="65" t="s">
        <v>212</v>
      </c>
      <c r="K22" s="65" t="s">
        <v>212</v>
      </c>
      <c r="L22" s="65" t="s">
        <v>212</v>
      </c>
      <c r="M22" s="65" t="s">
        <v>212</v>
      </c>
      <c r="N22" s="65" t="s">
        <v>212</v>
      </c>
      <c r="O22" s="65" t="s">
        <v>212</v>
      </c>
      <c r="P22" s="65" t="s">
        <v>212</v>
      </c>
      <c r="Q22" s="65" t="s">
        <v>212</v>
      </c>
      <c r="R22" s="65" t="s">
        <v>212</v>
      </c>
      <c r="S22" s="65"/>
      <c r="T22" s="58">
        <v>-450.25409689049053</v>
      </c>
      <c r="U22" s="58">
        <v>-340.19973044551955</v>
      </c>
      <c r="V22" s="58">
        <v>-306.84992243071042</v>
      </c>
      <c r="W22" s="59">
        <v>-8.4826406444151084E-2</v>
      </c>
      <c r="X22" s="59">
        <v>-0.10845505921956301</v>
      </c>
      <c r="Y22" s="59">
        <v>-0.12378714149188157</v>
      </c>
      <c r="Z22" s="39" t="s">
        <v>70</v>
      </c>
      <c r="AA22" s="39" t="s">
        <v>227</v>
      </c>
      <c r="AB22" s="62">
        <v>4.46</v>
      </c>
      <c r="AC22" s="39" t="s">
        <v>71</v>
      </c>
      <c r="AD22" s="39"/>
      <c r="AE22" s="39" t="s">
        <v>72</v>
      </c>
      <c r="AF22" s="39"/>
    </row>
    <row r="23" spans="1:37" s="30" customFormat="1" ht="60" x14ac:dyDescent="0.25">
      <c r="A23" s="51" t="s">
        <v>73</v>
      </c>
      <c r="B23" s="51" t="s">
        <v>74</v>
      </c>
      <c r="C23" s="66"/>
      <c r="D23" s="64" t="s">
        <v>212</v>
      </c>
      <c r="E23" s="65" t="s">
        <v>212</v>
      </c>
      <c r="F23" s="65" t="s">
        <v>212</v>
      </c>
      <c r="G23" s="65" t="s">
        <v>212</v>
      </c>
      <c r="H23" s="65" t="s">
        <v>212</v>
      </c>
      <c r="I23" s="65" t="s">
        <v>212</v>
      </c>
      <c r="J23" s="65" t="s">
        <v>212</v>
      </c>
      <c r="K23" s="65" t="s">
        <v>212</v>
      </c>
      <c r="L23" s="65" t="s">
        <v>212</v>
      </c>
      <c r="M23" s="65" t="s">
        <v>212</v>
      </c>
      <c r="N23" s="65" t="s">
        <v>212</v>
      </c>
      <c r="O23" s="65" t="s">
        <v>212</v>
      </c>
      <c r="P23" s="65" t="s">
        <v>212</v>
      </c>
      <c r="Q23" s="65" t="s">
        <v>212</v>
      </c>
      <c r="R23" s="65" t="s">
        <v>212</v>
      </c>
      <c r="S23" s="65"/>
      <c r="T23" s="58">
        <v>-189.34634442672041</v>
      </c>
      <c r="U23" s="58">
        <v>-153.40093612289988</v>
      </c>
      <c r="V23" s="58">
        <v>-142.50838815167032</v>
      </c>
      <c r="W23" s="59">
        <v>-3.5672235037900506E-2</v>
      </c>
      <c r="X23" s="59">
        <v>-4.890394119289232E-2</v>
      </c>
      <c r="Y23" s="59">
        <v>-5.7489687037135334E-2</v>
      </c>
      <c r="Z23" s="39" t="s">
        <v>75</v>
      </c>
      <c r="AA23" s="39" t="s">
        <v>227</v>
      </c>
      <c r="AB23" s="62">
        <v>1.1499999999999999</v>
      </c>
      <c r="AC23" s="39" t="s">
        <v>297</v>
      </c>
      <c r="AD23" s="39" t="s">
        <v>298</v>
      </c>
      <c r="AE23" s="39" t="s">
        <v>30</v>
      </c>
      <c r="AF23" s="39"/>
    </row>
    <row r="24" spans="1:37" s="30" customFormat="1" ht="60" x14ac:dyDescent="0.25">
      <c r="A24" s="51" t="s">
        <v>76</v>
      </c>
      <c r="B24" s="51" t="s">
        <v>77</v>
      </c>
      <c r="C24" s="66"/>
      <c r="D24" s="64" t="s">
        <v>212</v>
      </c>
      <c r="E24" s="65" t="s">
        <v>212</v>
      </c>
      <c r="F24" s="65" t="s">
        <v>212</v>
      </c>
      <c r="G24" s="65" t="s">
        <v>212</v>
      </c>
      <c r="H24" s="65">
        <v>0</v>
      </c>
      <c r="I24" s="65">
        <v>0</v>
      </c>
      <c r="J24" s="65">
        <v>0</v>
      </c>
      <c r="K24" s="65">
        <v>0</v>
      </c>
      <c r="L24" s="65">
        <v>0</v>
      </c>
      <c r="M24" s="65">
        <v>0</v>
      </c>
      <c r="N24" s="65">
        <v>0</v>
      </c>
      <c r="O24" s="65">
        <v>0</v>
      </c>
      <c r="P24" s="65">
        <v>0</v>
      </c>
      <c r="Q24" s="65">
        <v>0</v>
      </c>
      <c r="R24" s="65">
        <v>0</v>
      </c>
      <c r="S24" s="65"/>
      <c r="T24" s="58">
        <v>-214.51222585499008</v>
      </c>
      <c r="U24" s="58">
        <v>-169.00867336008977</v>
      </c>
      <c r="V24" s="58">
        <v>-155.21971805811023</v>
      </c>
      <c r="W24" s="59">
        <v>-4.0413405193380332E-2</v>
      </c>
      <c r="X24" s="59">
        <v>-5.3879659616084576E-2</v>
      </c>
      <c r="Y24" s="59">
        <v>-6.2617598366602162E-2</v>
      </c>
      <c r="Z24" s="39" t="s">
        <v>78</v>
      </c>
      <c r="AA24" s="39" t="s">
        <v>227</v>
      </c>
      <c r="AB24" s="62">
        <v>1.0899999999999999</v>
      </c>
      <c r="AC24" s="39" t="s">
        <v>299</v>
      </c>
      <c r="AD24" s="39" t="s">
        <v>294</v>
      </c>
      <c r="AE24" s="39" t="s">
        <v>79</v>
      </c>
      <c r="AF24" s="39" t="s">
        <v>80</v>
      </c>
    </row>
    <row r="25" spans="1:37" s="30" customFormat="1" ht="60" x14ac:dyDescent="0.25">
      <c r="A25" s="51" t="s">
        <v>267</v>
      </c>
      <c r="B25" s="51" t="s">
        <v>81</v>
      </c>
      <c r="C25" s="66"/>
      <c r="D25" s="64" t="s">
        <v>212</v>
      </c>
      <c r="E25" s="65"/>
      <c r="F25" s="65">
        <v>0</v>
      </c>
      <c r="G25" s="65" t="s">
        <v>212</v>
      </c>
      <c r="H25" s="65" t="s">
        <v>212</v>
      </c>
      <c r="I25" s="65" t="s">
        <v>212</v>
      </c>
      <c r="J25" s="65" t="s">
        <v>212</v>
      </c>
      <c r="K25" s="65" t="s">
        <v>212</v>
      </c>
      <c r="L25" s="65" t="s">
        <v>212</v>
      </c>
      <c r="M25" s="65" t="s">
        <v>212</v>
      </c>
      <c r="N25" s="65" t="s">
        <v>212</v>
      </c>
      <c r="O25" s="65" t="s">
        <v>212</v>
      </c>
      <c r="P25" s="65" t="s">
        <v>212</v>
      </c>
      <c r="Q25" s="65" t="s">
        <v>212</v>
      </c>
      <c r="R25" s="65" t="s">
        <v>212</v>
      </c>
      <c r="S25" s="65"/>
      <c r="T25" s="58">
        <v>-266.56074191083013</v>
      </c>
      <c r="U25" s="58">
        <v>-144.48606539810959</v>
      </c>
      <c r="V25" s="58">
        <v>-107.49373918080003</v>
      </c>
      <c r="W25" s="59">
        <v>-5.0219176219693587E-2</v>
      </c>
      <c r="X25" s="59">
        <v>-4.6061896517766654E-2</v>
      </c>
      <c r="Y25" s="59">
        <v>-4.3364334577825438E-2</v>
      </c>
      <c r="Z25" s="39" t="s">
        <v>237</v>
      </c>
      <c r="AA25" s="39" t="s">
        <v>239</v>
      </c>
      <c r="AB25" s="62">
        <v>1.35</v>
      </c>
      <c r="AC25" s="39" t="s">
        <v>300</v>
      </c>
      <c r="AD25" s="39" t="s">
        <v>294</v>
      </c>
      <c r="AE25" s="39" t="s">
        <v>82</v>
      </c>
      <c r="AF25" s="39" t="s">
        <v>83</v>
      </c>
    </row>
    <row r="26" spans="1:37" s="30" customFormat="1" ht="45" x14ac:dyDescent="0.25">
      <c r="A26" s="51" t="s">
        <v>268</v>
      </c>
      <c r="B26" s="51" t="s">
        <v>84</v>
      </c>
      <c r="C26" s="66"/>
      <c r="D26" s="64" t="s">
        <v>212</v>
      </c>
      <c r="E26" s="65"/>
      <c r="F26" s="65">
        <v>0</v>
      </c>
      <c r="G26" s="65" t="s">
        <v>212</v>
      </c>
      <c r="H26" s="65" t="s">
        <v>212</v>
      </c>
      <c r="I26" s="65" t="s">
        <v>212</v>
      </c>
      <c r="J26" s="65" t="s">
        <v>212</v>
      </c>
      <c r="K26" s="65" t="s">
        <v>212</v>
      </c>
      <c r="L26" s="65" t="s">
        <v>212</v>
      </c>
      <c r="M26" s="65" t="s">
        <v>212</v>
      </c>
      <c r="N26" s="65" t="s">
        <v>212</v>
      </c>
      <c r="O26" s="65" t="s">
        <v>212</v>
      </c>
      <c r="P26" s="65" t="s">
        <v>212</v>
      </c>
      <c r="Q26" s="65" t="s">
        <v>212</v>
      </c>
      <c r="R26" s="65" t="s">
        <v>212</v>
      </c>
      <c r="S26" s="65"/>
      <c r="T26" s="58">
        <v>-993.16091442785034</v>
      </c>
      <c r="U26" s="58">
        <v>-538.33100846956995</v>
      </c>
      <c r="V26" s="58">
        <v>-400.50376423483016</v>
      </c>
      <c r="W26" s="59">
        <v>-0.1871082839079457</v>
      </c>
      <c r="X26" s="59">
        <v>-0.17161895256893556</v>
      </c>
      <c r="Y26" s="59">
        <v>-0.16156828634220397</v>
      </c>
      <c r="Z26" s="39" t="s">
        <v>85</v>
      </c>
      <c r="AA26" s="39" t="s">
        <v>238</v>
      </c>
      <c r="AB26" s="62">
        <v>3.17</v>
      </c>
      <c r="AC26" s="39"/>
      <c r="AD26" s="39"/>
      <c r="AE26" s="39" t="s">
        <v>82</v>
      </c>
      <c r="AF26" s="39" t="s">
        <v>83</v>
      </c>
    </row>
    <row r="27" spans="1:37" s="30" customFormat="1" ht="92.25" customHeight="1" x14ac:dyDescent="0.25">
      <c r="A27" s="51" t="s">
        <v>269</v>
      </c>
      <c r="B27" s="51" t="s">
        <v>86</v>
      </c>
      <c r="C27" s="66"/>
      <c r="D27" s="64" t="s">
        <v>212</v>
      </c>
      <c r="E27" s="65"/>
      <c r="F27" s="65">
        <v>0</v>
      </c>
      <c r="G27" s="65" t="s">
        <v>212</v>
      </c>
      <c r="H27" s="65" t="s">
        <v>212</v>
      </c>
      <c r="I27" s="65" t="s">
        <v>212</v>
      </c>
      <c r="J27" s="65" t="s">
        <v>212</v>
      </c>
      <c r="K27" s="65" t="s">
        <v>212</v>
      </c>
      <c r="L27" s="65" t="s">
        <v>212</v>
      </c>
      <c r="M27" s="65" t="s">
        <v>212</v>
      </c>
      <c r="N27" s="65" t="s">
        <v>212</v>
      </c>
      <c r="O27" s="65" t="s">
        <v>212</v>
      </c>
      <c r="P27" s="65" t="s">
        <v>212</v>
      </c>
      <c r="Q27" s="65" t="s">
        <v>212</v>
      </c>
      <c r="R27" s="65" t="s">
        <v>212</v>
      </c>
      <c r="S27" s="65"/>
      <c r="T27" s="58">
        <v>-1653.7065258069804</v>
      </c>
      <c r="U27" s="58">
        <v>-896.37186580724972</v>
      </c>
      <c r="V27" s="58">
        <v>-666.8765142839502</v>
      </c>
      <c r="W27" s="59">
        <v>-0.311552927260906</v>
      </c>
      <c r="X27" s="59">
        <v>-0.2857617307972673</v>
      </c>
      <c r="Y27" s="59">
        <v>-0.26902642430982154</v>
      </c>
      <c r="Z27" s="39" t="s">
        <v>87</v>
      </c>
      <c r="AA27" s="39" t="s">
        <v>240</v>
      </c>
      <c r="AB27" s="62">
        <v>5.83</v>
      </c>
      <c r="AC27" s="39" t="s">
        <v>301</v>
      </c>
      <c r="AD27" s="39" t="s">
        <v>302</v>
      </c>
      <c r="AE27" s="39" t="s">
        <v>82</v>
      </c>
      <c r="AF27" s="39" t="s">
        <v>83</v>
      </c>
    </row>
    <row r="28" spans="1:37" s="30" customFormat="1" ht="92.25" customHeight="1" x14ac:dyDescent="0.25">
      <c r="A28" s="51" t="s">
        <v>270</v>
      </c>
      <c r="B28" s="51" t="s">
        <v>88</v>
      </c>
      <c r="C28" s="66"/>
      <c r="D28" s="64" t="s">
        <v>212</v>
      </c>
      <c r="E28" s="65"/>
      <c r="F28" s="65">
        <v>0</v>
      </c>
      <c r="G28" s="65" t="s">
        <v>212</v>
      </c>
      <c r="H28" s="65" t="s">
        <v>212</v>
      </c>
      <c r="I28" s="65" t="s">
        <v>212</v>
      </c>
      <c r="J28" s="65" t="s">
        <v>212</v>
      </c>
      <c r="K28" s="65" t="s">
        <v>212</v>
      </c>
      <c r="L28" s="65" t="s">
        <v>212</v>
      </c>
      <c r="M28" s="65" t="s">
        <v>212</v>
      </c>
      <c r="N28" s="65" t="s">
        <v>212</v>
      </c>
      <c r="O28" s="65" t="s">
        <v>212</v>
      </c>
      <c r="P28" s="65" t="s">
        <v>212</v>
      </c>
      <c r="Q28" s="65" t="s">
        <v>212</v>
      </c>
      <c r="R28" s="65" t="s">
        <v>212</v>
      </c>
      <c r="S28" s="65"/>
      <c r="T28" s="58">
        <v>-3.4344761237902568</v>
      </c>
      <c r="U28" s="58">
        <v>-1.5236710129496642</v>
      </c>
      <c r="V28" s="58">
        <v>-0.94463916114019231</v>
      </c>
      <c r="W28" s="59">
        <v>-6.4704412377667342E-4</v>
      </c>
      <c r="X28" s="59">
        <v>-4.8574356518207444E-4</v>
      </c>
      <c r="Y28" s="59">
        <v>-3.8107939077363832E-4</v>
      </c>
      <c r="Z28" s="39" t="s">
        <v>89</v>
      </c>
      <c r="AA28" s="39" t="s">
        <v>241</v>
      </c>
      <c r="AB28" s="62">
        <v>0.5</v>
      </c>
      <c r="AC28" s="39" t="s">
        <v>303</v>
      </c>
      <c r="AD28" s="39" t="s">
        <v>304</v>
      </c>
      <c r="AE28" s="39" t="s">
        <v>90</v>
      </c>
      <c r="AF28" s="39" t="s">
        <v>91</v>
      </c>
    </row>
    <row r="29" spans="1:37" s="30" customFormat="1" ht="90" x14ac:dyDescent="0.25">
      <c r="A29" s="51" t="s">
        <v>92</v>
      </c>
      <c r="B29" s="51" t="s">
        <v>93</v>
      </c>
      <c r="C29" s="66"/>
      <c r="D29" s="64" t="s">
        <v>212</v>
      </c>
      <c r="E29" s="65" t="s">
        <v>212</v>
      </c>
      <c r="F29" s="65" t="s">
        <v>212</v>
      </c>
      <c r="G29" s="65" t="s">
        <v>212</v>
      </c>
      <c r="H29" s="65" t="s">
        <v>212</v>
      </c>
      <c r="I29" s="65" t="s">
        <v>212</v>
      </c>
      <c r="J29" s="65" t="s">
        <v>212</v>
      </c>
      <c r="K29" s="65" t="s">
        <v>212</v>
      </c>
      <c r="L29" s="65" t="s">
        <v>212</v>
      </c>
      <c r="M29" s="65" t="s">
        <v>212</v>
      </c>
      <c r="N29" s="65" t="s">
        <v>212</v>
      </c>
      <c r="O29" s="65" t="s">
        <v>212</v>
      </c>
      <c r="P29" s="65" t="s">
        <v>212</v>
      </c>
      <c r="Q29" s="65" t="s">
        <v>212</v>
      </c>
      <c r="R29" s="65" t="s">
        <v>212</v>
      </c>
      <c r="S29" s="65"/>
      <c r="T29" s="58">
        <v>-950.79401951189061</v>
      </c>
      <c r="U29" s="58">
        <v>-1625.1268353673495</v>
      </c>
      <c r="V29" s="58">
        <v>-1829.470112906637</v>
      </c>
      <c r="W29" s="59">
        <v>-0.17912649879430145</v>
      </c>
      <c r="X29" s="59">
        <v>-0.51808749800668219</v>
      </c>
      <c r="Y29" s="59">
        <v>-0.73803139309145604</v>
      </c>
      <c r="Z29" s="39" t="s">
        <v>94</v>
      </c>
      <c r="AA29" s="39" t="s">
        <v>227</v>
      </c>
      <c r="AB29" s="62">
        <v>0.52</v>
      </c>
      <c r="AC29" s="39" t="s">
        <v>305</v>
      </c>
      <c r="AD29" s="39" t="s">
        <v>306</v>
      </c>
      <c r="AE29" s="39" t="s">
        <v>95</v>
      </c>
      <c r="AF29" s="39"/>
    </row>
    <row r="30" spans="1:37" s="30" customFormat="1" ht="74.25" customHeight="1" x14ac:dyDescent="0.25">
      <c r="A30" s="51" t="s">
        <v>96</v>
      </c>
      <c r="B30" s="51" t="s">
        <v>97</v>
      </c>
      <c r="C30" s="66"/>
      <c r="D30" s="64" t="s">
        <v>212</v>
      </c>
      <c r="E30" s="65" t="s">
        <v>212</v>
      </c>
      <c r="F30" s="65" t="s">
        <v>212</v>
      </c>
      <c r="G30" s="65" t="s">
        <v>212</v>
      </c>
      <c r="H30" s="65">
        <v>0</v>
      </c>
      <c r="I30" s="65">
        <v>0</v>
      </c>
      <c r="J30" s="65">
        <v>0</v>
      </c>
      <c r="K30" s="65">
        <v>0</v>
      </c>
      <c r="L30" s="65">
        <v>0</v>
      </c>
      <c r="M30" s="65">
        <v>0</v>
      </c>
      <c r="N30" s="65">
        <v>0</v>
      </c>
      <c r="O30" s="65">
        <v>0</v>
      </c>
      <c r="P30" s="65">
        <v>0</v>
      </c>
      <c r="Q30" s="65">
        <v>0</v>
      </c>
      <c r="R30" s="65">
        <v>0</v>
      </c>
      <c r="S30" s="65"/>
      <c r="T30" s="58">
        <v>-0.18740764426067472</v>
      </c>
      <c r="U30" s="58">
        <v>-0.33033835561992597</v>
      </c>
      <c r="V30" s="58">
        <v>-0.37365069239027798</v>
      </c>
      <c r="W30" s="59">
        <v>-3.5306990236367178E-5</v>
      </c>
      <c r="X30" s="59">
        <v>-1.0531127074772783E-4</v>
      </c>
      <c r="Y30" s="59">
        <v>-1.5073541736970538E-4</v>
      </c>
      <c r="Z30" s="39" t="s">
        <v>255</v>
      </c>
      <c r="AA30" s="39" t="s">
        <v>227</v>
      </c>
      <c r="AB30" s="62">
        <v>0.1</v>
      </c>
      <c r="AC30" s="39" t="s">
        <v>98</v>
      </c>
      <c r="AD30" s="39"/>
      <c r="AE30" s="39" t="s">
        <v>99</v>
      </c>
      <c r="AF30" s="39"/>
    </row>
    <row r="31" spans="1:37" s="30" customFormat="1" ht="75" x14ac:dyDescent="0.25">
      <c r="A31" s="51" t="s">
        <v>100</v>
      </c>
      <c r="B31" s="51" t="s">
        <v>101</v>
      </c>
      <c r="C31" s="66"/>
      <c r="D31" s="64" t="s">
        <v>212</v>
      </c>
      <c r="E31" s="65" t="s">
        <v>212</v>
      </c>
      <c r="F31" s="65" t="s">
        <v>212</v>
      </c>
      <c r="G31" s="65" t="s">
        <v>212</v>
      </c>
      <c r="H31" s="65" t="s">
        <v>212</v>
      </c>
      <c r="I31" s="65" t="s">
        <v>212</v>
      </c>
      <c r="J31" s="65" t="s">
        <v>212</v>
      </c>
      <c r="K31" s="65" t="s">
        <v>212</v>
      </c>
      <c r="L31" s="65" t="s">
        <v>212</v>
      </c>
      <c r="M31" s="65" t="s">
        <v>212</v>
      </c>
      <c r="N31" s="65" t="s">
        <v>212</v>
      </c>
      <c r="O31" s="65" t="s">
        <v>212</v>
      </c>
      <c r="P31" s="65" t="s">
        <v>212</v>
      </c>
      <c r="Q31" s="65" t="s">
        <v>212</v>
      </c>
      <c r="R31" s="65" t="s">
        <v>212</v>
      </c>
      <c r="S31" s="65"/>
      <c r="T31" s="58">
        <v>-289.47310802264047</v>
      </c>
      <c r="U31" s="58">
        <v>-263.44595179505967</v>
      </c>
      <c r="V31" s="58">
        <v>-255.55893475612018</v>
      </c>
      <c r="W31" s="59">
        <v>-5.4535791423908658E-2</v>
      </c>
      <c r="X31" s="59">
        <v>-8.3986093303689266E-2</v>
      </c>
      <c r="Y31" s="59">
        <v>-0.10309570804377127</v>
      </c>
      <c r="Z31" s="39" t="s">
        <v>368</v>
      </c>
      <c r="AA31" s="39" t="s">
        <v>254</v>
      </c>
      <c r="AB31" s="62">
        <v>0.52</v>
      </c>
      <c r="AC31" s="39" t="s">
        <v>102</v>
      </c>
      <c r="AD31" s="39"/>
      <c r="AE31" s="39" t="s">
        <v>30</v>
      </c>
      <c r="AF31" s="39"/>
    </row>
    <row r="32" spans="1:37" s="29" customFormat="1" ht="150" x14ac:dyDescent="0.25">
      <c r="A32" s="51" t="s">
        <v>245</v>
      </c>
      <c r="B32" s="51" t="s">
        <v>246</v>
      </c>
      <c r="C32" s="66"/>
      <c r="D32" s="64" t="s">
        <v>212</v>
      </c>
      <c r="E32" s="65"/>
      <c r="F32" s="65">
        <v>0</v>
      </c>
      <c r="G32" s="65" t="s">
        <v>212</v>
      </c>
      <c r="H32" s="65" t="s">
        <v>212</v>
      </c>
      <c r="I32" s="65" t="s">
        <v>212</v>
      </c>
      <c r="J32" s="65" t="s">
        <v>212</v>
      </c>
      <c r="K32" s="65" t="s">
        <v>212</v>
      </c>
      <c r="L32" s="65" t="s">
        <v>212</v>
      </c>
      <c r="M32" s="65" t="s">
        <v>212</v>
      </c>
      <c r="N32" s="65" t="s">
        <v>212</v>
      </c>
      <c r="O32" s="65" t="s">
        <v>212</v>
      </c>
      <c r="P32" s="65" t="s">
        <v>212</v>
      </c>
      <c r="Q32" s="65" t="s">
        <v>212</v>
      </c>
      <c r="R32" s="65" t="s">
        <v>212</v>
      </c>
      <c r="S32" s="65"/>
      <c r="T32" s="58">
        <v>-1898.8553378223703</v>
      </c>
      <c r="U32" s="58">
        <v>-1346.1937056290599</v>
      </c>
      <c r="V32" s="58">
        <v>-1178.7204837463203</v>
      </c>
      <c r="W32" s="59">
        <v>-0.35773816557618554</v>
      </c>
      <c r="X32" s="59">
        <v>-0.42916412036482698</v>
      </c>
      <c r="Y32" s="59">
        <v>-0.47551075830508899</v>
      </c>
      <c r="Z32" s="39" t="s">
        <v>252</v>
      </c>
      <c r="AA32" s="39" t="s">
        <v>250</v>
      </c>
      <c r="AB32" s="63">
        <v>6.35</v>
      </c>
      <c r="AC32" s="47"/>
      <c r="AD32" s="39"/>
      <c r="AE32" s="42"/>
      <c r="AF32" s="42"/>
    </row>
    <row r="33" spans="1:32" s="29" customFormat="1" ht="165" x14ac:dyDescent="0.25">
      <c r="A33" s="51" t="s">
        <v>244</v>
      </c>
      <c r="B33" s="51" t="s">
        <v>249</v>
      </c>
      <c r="C33" s="66"/>
      <c r="D33" s="64" t="s">
        <v>212</v>
      </c>
      <c r="E33" s="65" t="s">
        <v>212</v>
      </c>
      <c r="F33" s="65" t="s">
        <v>212</v>
      </c>
      <c r="G33" s="65">
        <v>0</v>
      </c>
      <c r="H33" s="65">
        <v>0</v>
      </c>
      <c r="I33" s="65">
        <v>0</v>
      </c>
      <c r="J33" s="65">
        <v>0</v>
      </c>
      <c r="K33" s="65">
        <v>0</v>
      </c>
      <c r="L33" s="65">
        <v>0</v>
      </c>
      <c r="M33" s="65">
        <v>0</v>
      </c>
      <c r="N33" s="65">
        <v>0</v>
      </c>
      <c r="O33" s="65">
        <v>0</v>
      </c>
      <c r="P33" s="65">
        <v>0</v>
      </c>
      <c r="Q33" s="65">
        <v>0</v>
      </c>
      <c r="R33" s="65">
        <v>0</v>
      </c>
      <c r="S33" s="65"/>
      <c r="T33" s="58">
        <v>-779.02437312177005</v>
      </c>
      <c r="U33" s="58">
        <v>-828.44660581924995</v>
      </c>
      <c r="V33" s="58">
        <v>-843.42303997054023</v>
      </c>
      <c r="W33" s="59">
        <v>-0.14676565646086615</v>
      </c>
      <c r="X33" s="59">
        <v>-0.26410728067511335</v>
      </c>
      <c r="Y33" s="59">
        <v>-0.34024752673653275</v>
      </c>
      <c r="Z33" s="39" t="s">
        <v>253</v>
      </c>
      <c r="AA33" s="39" t="s">
        <v>250</v>
      </c>
      <c r="AB33" s="63">
        <v>6.68</v>
      </c>
      <c r="AC33" s="39"/>
      <c r="AD33" s="39"/>
      <c r="AE33" s="42"/>
      <c r="AF33" s="42"/>
    </row>
    <row r="34" spans="1:32" s="29" customFormat="1" ht="150" x14ac:dyDescent="0.25">
      <c r="A34" s="51" t="s">
        <v>242</v>
      </c>
      <c r="B34" s="51" t="s">
        <v>247</v>
      </c>
      <c r="C34" s="66"/>
      <c r="D34" s="64" t="s">
        <v>212</v>
      </c>
      <c r="E34" s="65"/>
      <c r="F34" s="65">
        <v>0</v>
      </c>
      <c r="G34" s="65" t="s">
        <v>212</v>
      </c>
      <c r="H34" s="65" t="s">
        <v>212</v>
      </c>
      <c r="I34" s="65" t="s">
        <v>212</v>
      </c>
      <c r="J34" s="65" t="s">
        <v>212</v>
      </c>
      <c r="K34" s="65" t="s">
        <v>212</v>
      </c>
      <c r="L34" s="65" t="s">
        <v>212</v>
      </c>
      <c r="M34" s="65" t="s">
        <v>212</v>
      </c>
      <c r="N34" s="65" t="s">
        <v>212</v>
      </c>
      <c r="O34" s="65" t="s">
        <v>212</v>
      </c>
      <c r="P34" s="65" t="s">
        <v>212</v>
      </c>
      <c r="Q34" s="65" t="s">
        <v>212</v>
      </c>
      <c r="R34" s="65" t="s">
        <v>212</v>
      </c>
      <c r="S34" s="65"/>
      <c r="T34" s="58">
        <v>-1850.7164141427502</v>
      </c>
      <c r="U34" s="58">
        <v>-1403.1596439023197</v>
      </c>
      <c r="V34" s="58">
        <v>-1267.5363801882602</v>
      </c>
      <c r="W34" s="59">
        <v>-0.34866894902927964</v>
      </c>
      <c r="X34" s="59">
        <v>-0.44732475853121667</v>
      </c>
      <c r="Y34" s="59">
        <v>-0.51134021477845448</v>
      </c>
      <c r="Z34" s="39" t="s">
        <v>252</v>
      </c>
      <c r="AA34" s="39" t="s">
        <v>251</v>
      </c>
      <c r="AB34" s="63">
        <v>6.8699999999999992</v>
      </c>
      <c r="AC34" s="39"/>
      <c r="AD34" s="39"/>
      <c r="AE34" s="42"/>
      <c r="AF34" s="42"/>
    </row>
    <row r="35" spans="1:32" s="29" customFormat="1" ht="165" x14ac:dyDescent="0.25">
      <c r="A35" s="51" t="s">
        <v>243</v>
      </c>
      <c r="B35" s="51" t="s">
        <v>248</v>
      </c>
      <c r="C35" s="66"/>
      <c r="D35" s="64" t="s">
        <v>212</v>
      </c>
      <c r="E35" s="65" t="s">
        <v>212</v>
      </c>
      <c r="F35" s="65" t="s">
        <v>212</v>
      </c>
      <c r="G35" s="65">
        <v>0</v>
      </c>
      <c r="H35" s="65">
        <v>0</v>
      </c>
      <c r="I35" s="65">
        <v>0</v>
      </c>
      <c r="J35" s="65">
        <v>0</v>
      </c>
      <c r="K35" s="65">
        <v>0</v>
      </c>
      <c r="L35" s="65">
        <v>0</v>
      </c>
      <c r="M35" s="65">
        <v>0</v>
      </c>
      <c r="N35" s="65">
        <v>0</v>
      </c>
      <c r="O35" s="65">
        <v>0</v>
      </c>
      <c r="P35" s="65">
        <v>0</v>
      </c>
      <c r="Q35" s="65">
        <v>0</v>
      </c>
      <c r="R35" s="65">
        <v>0</v>
      </c>
      <c r="S35" s="65"/>
      <c r="T35" s="58">
        <v>-752.5318042462701</v>
      </c>
      <c r="U35" s="58">
        <v>-890.24149276363983</v>
      </c>
      <c r="V35" s="58">
        <v>-931.97170140676008</v>
      </c>
      <c r="W35" s="59">
        <v>-0.1417745427082035</v>
      </c>
      <c r="X35" s="59">
        <v>-0.28380737895045066</v>
      </c>
      <c r="Y35" s="59">
        <v>-0.37596917722708229</v>
      </c>
      <c r="Z35" s="39" t="s">
        <v>253</v>
      </c>
      <c r="AA35" s="39" t="s">
        <v>251</v>
      </c>
      <c r="AB35" s="63">
        <v>7.1999999999999993</v>
      </c>
      <c r="AC35" s="39"/>
      <c r="AD35" s="39"/>
      <c r="AE35" s="42"/>
      <c r="AF35" s="42"/>
    </row>
  </sheetData>
  <mergeCells count="4">
    <mergeCell ref="E1:S1"/>
    <mergeCell ref="C1:D1"/>
    <mergeCell ref="T1:V1"/>
    <mergeCell ref="W1:Y1"/>
  </mergeCells>
  <hyperlinks>
    <hyperlink ref="AF11" r:id="rId1" xr:uid="{00000000-0004-0000-0000-000000000000}"/>
    <hyperlink ref="AF12" r:id="rId2" xr:uid="{00000000-0004-0000-0000-000001000000}"/>
    <hyperlink ref="AF19" r:id="rId3" xr:uid="{00000000-0004-0000-0000-000002000000}"/>
    <hyperlink ref="AF14" r:id="rId4" xr:uid="{00000000-0004-0000-0000-000003000000}"/>
    <hyperlink ref="AF15" r:id="rId5" display="https://www.usgbc.org/credits/reqss7o7" xr:uid="{00000000-0004-0000-0000-000004000000}"/>
    <hyperlink ref="AF18" r:id="rId6" xr:uid="{00000000-0004-0000-0000-000005000000}"/>
    <hyperlink ref="AF20" r:id="rId7" xr:uid="{00000000-0004-0000-0000-000006000000}"/>
    <hyperlink ref="AF24" r:id="rId8" xr:uid="{00000000-0004-0000-0000-000007000000}"/>
    <hyperlink ref="AF25" r:id="rId9" xr:uid="{00000000-0004-0000-0000-000008000000}"/>
    <hyperlink ref="AF26" r:id="rId10" xr:uid="{00000000-0004-0000-0000-000009000000}"/>
    <hyperlink ref="AF27" r:id="rId11" xr:uid="{00000000-0004-0000-0000-00000A000000}"/>
    <hyperlink ref="AF4" r:id="rId12" xr:uid="{A23F00FE-AC46-414D-ABB2-603B0FC243D1}"/>
    <hyperlink ref="AF5" r:id="rId13" xr:uid="{8E35073B-5543-4249-8CDC-487AFEEE6CD1}"/>
    <hyperlink ref="AF6" r:id="rId14" xr:uid="{A9AB96D0-934E-47AC-8115-53257D7E2B6A}"/>
    <hyperlink ref="AF3" r:id="rId15" xr:uid="{C9BFD9DB-A4F4-4ADE-BE33-B37A55597FBE}"/>
  </hyperlinks>
  <pageMargins left="0.7" right="0.7" top="0.75" bottom="0.75" header="0.3" footer="0.3"/>
  <pageSetup scale="55" orientation="landscape" r:id="rId16"/>
  <colBreaks count="1" manualBreakCount="1">
    <brk id="31" max="1048575" man="1"/>
  </colBreaks>
  <legacy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28"/>
  <sheetViews>
    <sheetView zoomScale="85" zoomScaleNormal="85" workbookViewId="0">
      <pane xSplit="3" ySplit="2" topLeftCell="D3" activePane="bottomRight" state="frozen"/>
      <selection pane="topRight" activeCell="D1" sqref="D1"/>
      <selection pane="bottomLeft" activeCell="A3" sqref="A3"/>
      <selection pane="bottomRight" activeCell="D3" sqref="D3"/>
    </sheetView>
    <sheetView workbookViewId="1">
      <pane xSplit="2" ySplit="2" topLeftCell="C3" activePane="bottomRight" state="frozen"/>
      <selection pane="topRight" activeCell="C1" sqref="C1"/>
      <selection pane="bottomLeft" activeCell="A3" sqref="A3"/>
      <selection pane="bottomRight" activeCell="C1" sqref="C1:C1048576"/>
    </sheetView>
  </sheetViews>
  <sheetFormatPr defaultColWidth="9.140625" defaultRowHeight="15" x14ac:dyDescent="0.25"/>
  <cols>
    <col min="1" max="1" width="20.28515625" style="53" customWidth="1"/>
    <col min="2" max="2" width="28.5703125" style="53" customWidth="1"/>
    <col min="3" max="3" width="11.85546875" style="72" customWidth="1"/>
    <col min="4" max="4" width="5.42578125" style="95" customWidth="1"/>
    <col min="5" max="17" width="5.42578125" style="96" customWidth="1"/>
    <col min="18" max="18" width="5.42578125" style="97" customWidth="1"/>
    <col min="19" max="19" width="9.140625" style="71"/>
    <col min="20" max="20" width="13.85546875" style="71" customWidth="1"/>
    <col min="21" max="21" width="15.85546875" style="100" customWidth="1"/>
    <col min="22" max="23" width="15.85546875" style="98" customWidth="1"/>
    <col min="24" max="24" width="15.85546875" style="99" customWidth="1"/>
    <col min="25" max="25" width="15.42578125" style="83" customWidth="1"/>
    <col min="26" max="26" width="12.140625" style="83" customWidth="1"/>
    <col min="27" max="27" width="43.140625" style="84" customWidth="1"/>
    <col min="28" max="28" width="73.28515625" style="85" customWidth="1"/>
    <col min="29" max="29" width="43" style="11" hidden="1" customWidth="1"/>
    <col min="30" max="16384" width="9.140625" style="11"/>
  </cols>
  <sheetData>
    <row r="1" spans="1:29" s="32" customFormat="1" ht="42" customHeight="1" x14ac:dyDescent="0.35">
      <c r="A1" s="49"/>
      <c r="B1" s="49"/>
      <c r="C1" s="72"/>
      <c r="D1" s="132" t="s">
        <v>332</v>
      </c>
      <c r="E1" s="132"/>
      <c r="F1" s="132"/>
      <c r="G1" s="132"/>
      <c r="H1" s="132"/>
      <c r="I1" s="132"/>
      <c r="J1" s="132"/>
      <c r="K1" s="132"/>
      <c r="L1" s="132"/>
      <c r="M1" s="132"/>
      <c r="N1" s="132"/>
      <c r="O1" s="132"/>
      <c r="P1" s="132"/>
      <c r="Q1" s="132"/>
      <c r="R1" s="132"/>
      <c r="S1" s="133" t="s">
        <v>347</v>
      </c>
      <c r="T1" s="134"/>
      <c r="U1" s="135"/>
      <c r="V1" s="136" t="s">
        <v>338</v>
      </c>
      <c r="W1" s="137"/>
      <c r="X1" s="138"/>
      <c r="Y1" s="115"/>
      <c r="Z1" s="116"/>
      <c r="AA1" s="117"/>
      <c r="AB1" s="118"/>
      <c r="AC1" s="54"/>
    </row>
    <row r="2" spans="1:29" s="48" customFormat="1" ht="113.25" customHeight="1" x14ac:dyDescent="0.25">
      <c r="A2" s="50" t="s">
        <v>334</v>
      </c>
      <c r="B2" s="50" t="s">
        <v>104</v>
      </c>
      <c r="C2" s="74" t="s">
        <v>369</v>
      </c>
      <c r="D2" s="86" t="s">
        <v>256</v>
      </c>
      <c r="E2" s="87" t="s">
        <v>257</v>
      </c>
      <c r="F2" s="87" t="s">
        <v>187</v>
      </c>
      <c r="G2" s="87" t="s">
        <v>188</v>
      </c>
      <c r="H2" s="87" t="s">
        <v>360</v>
      </c>
      <c r="I2" s="68" t="s">
        <v>359</v>
      </c>
      <c r="J2" s="87" t="s">
        <v>191</v>
      </c>
      <c r="K2" s="87" t="s">
        <v>258</v>
      </c>
      <c r="L2" s="87" t="s">
        <v>193</v>
      </c>
      <c r="M2" s="87" t="s">
        <v>194</v>
      </c>
      <c r="N2" s="87" t="s">
        <v>195</v>
      </c>
      <c r="O2" s="87" t="s">
        <v>196</v>
      </c>
      <c r="P2" s="87" t="s">
        <v>197</v>
      </c>
      <c r="Q2" s="87" t="s">
        <v>198</v>
      </c>
      <c r="R2" s="88" t="s">
        <v>199</v>
      </c>
      <c r="S2" s="101" t="s">
        <v>348</v>
      </c>
      <c r="T2" s="102" t="s">
        <v>350</v>
      </c>
      <c r="U2" s="103" t="s">
        <v>349</v>
      </c>
      <c r="V2" s="107" t="s">
        <v>348</v>
      </c>
      <c r="W2" s="108" t="s">
        <v>350</v>
      </c>
      <c r="X2" s="109" t="s">
        <v>349</v>
      </c>
      <c r="Y2" s="77" t="s">
        <v>105</v>
      </c>
      <c r="Z2" s="77" t="s">
        <v>221</v>
      </c>
      <c r="AA2" s="78" t="s">
        <v>335</v>
      </c>
      <c r="AB2" s="76" t="s">
        <v>103</v>
      </c>
      <c r="AC2" s="54" t="s">
        <v>339</v>
      </c>
    </row>
    <row r="3" spans="1:29" s="21" customFormat="1" ht="90" x14ac:dyDescent="0.25">
      <c r="A3" s="51" t="s">
        <v>145</v>
      </c>
      <c r="B3" s="51" t="s">
        <v>146</v>
      </c>
      <c r="C3" s="75" t="s">
        <v>273</v>
      </c>
      <c r="D3" s="89">
        <v>2030</v>
      </c>
      <c r="E3" s="90">
        <v>2030</v>
      </c>
      <c r="F3" s="90">
        <v>2030</v>
      </c>
      <c r="G3" s="90">
        <v>2030</v>
      </c>
      <c r="H3" s="90">
        <v>2025</v>
      </c>
      <c r="I3" s="90">
        <v>2030</v>
      </c>
      <c r="J3" s="90">
        <v>2030</v>
      </c>
      <c r="K3" s="90">
        <v>2035</v>
      </c>
      <c r="L3" s="90">
        <v>2030</v>
      </c>
      <c r="M3" s="90">
        <v>2030</v>
      </c>
      <c r="N3" s="90">
        <v>2025</v>
      </c>
      <c r="O3" s="90">
        <v>2030</v>
      </c>
      <c r="P3" s="90">
        <v>2030</v>
      </c>
      <c r="Q3" s="90">
        <v>2030</v>
      </c>
      <c r="R3" s="91">
        <v>2030</v>
      </c>
      <c r="S3" s="104">
        <v>-961.83699661464004</v>
      </c>
      <c r="T3" s="105">
        <v>-537.96852885566102</v>
      </c>
      <c r="U3" s="106">
        <v>-409.52353862106099</v>
      </c>
      <c r="V3" s="110">
        <v>-0.18120695973966652</v>
      </c>
      <c r="W3" s="111">
        <v>-0.17150339472313453</v>
      </c>
      <c r="X3" s="112">
        <v>-0.16520697746302487</v>
      </c>
      <c r="Y3" s="79" t="s">
        <v>108</v>
      </c>
      <c r="Z3" s="79" t="s">
        <v>109</v>
      </c>
      <c r="AA3" s="80" t="s">
        <v>147</v>
      </c>
      <c r="AB3" s="81" t="s">
        <v>148</v>
      </c>
      <c r="AC3" s="55" t="s">
        <v>314</v>
      </c>
    </row>
    <row r="4" spans="1:29" s="21" customFormat="1" ht="105.75" customHeight="1" x14ac:dyDescent="0.25">
      <c r="A4" s="51" t="s">
        <v>142</v>
      </c>
      <c r="B4" s="51" t="s">
        <v>143</v>
      </c>
      <c r="C4" s="75" t="s">
        <v>273</v>
      </c>
      <c r="D4" s="89">
        <v>2030</v>
      </c>
      <c r="E4" s="90">
        <v>2030</v>
      </c>
      <c r="F4" s="90">
        <v>2030</v>
      </c>
      <c r="G4" s="90">
        <v>2030</v>
      </c>
      <c r="H4" s="90">
        <v>2025</v>
      </c>
      <c r="I4" s="90">
        <v>2030</v>
      </c>
      <c r="J4" s="90">
        <v>2030</v>
      </c>
      <c r="K4" s="90">
        <v>2035</v>
      </c>
      <c r="L4" s="90">
        <v>2030</v>
      </c>
      <c r="M4" s="90">
        <v>2030</v>
      </c>
      <c r="N4" s="90">
        <v>2025</v>
      </c>
      <c r="O4" s="90">
        <v>2030</v>
      </c>
      <c r="P4" s="90">
        <v>2030</v>
      </c>
      <c r="Q4" s="90">
        <v>2030</v>
      </c>
      <c r="R4" s="91">
        <v>2030</v>
      </c>
      <c r="S4" s="104">
        <v>-961.83699661464004</v>
      </c>
      <c r="T4" s="105">
        <v>-537.96852885566102</v>
      </c>
      <c r="U4" s="106">
        <v>-409.52353862106099</v>
      </c>
      <c r="V4" s="110">
        <v>-0.18120695973966652</v>
      </c>
      <c r="W4" s="111">
        <v>-0.17150339472313453</v>
      </c>
      <c r="X4" s="112">
        <v>-0.16520697746302487</v>
      </c>
      <c r="Y4" s="79" t="s">
        <v>108</v>
      </c>
      <c r="Z4" s="79" t="s">
        <v>109</v>
      </c>
      <c r="AA4" s="80" t="s">
        <v>144</v>
      </c>
      <c r="AB4" s="80" t="s">
        <v>370</v>
      </c>
      <c r="AC4" s="55" t="s">
        <v>314</v>
      </c>
    </row>
    <row r="5" spans="1:29" s="21" customFormat="1" ht="79.900000000000006" customHeight="1" x14ac:dyDescent="0.25">
      <c r="A5" s="52" t="s">
        <v>122</v>
      </c>
      <c r="B5" s="51" t="s">
        <v>123</v>
      </c>
      <c r="C5" s="75" t="s">
        <v>333</v>
      </c>
      <c r="D5" s="89">
        <v>2025</v>
      </c>
      <c r="E5" s="90">
        <v>2025</v>
      </c>
      <c r="F5" s="90">
        <v>2025</v>
      </c>
      <c r="G5" s="90">
        <v>2020</v>
      </c>
      <c r="H5" s="90">
        <v>2020</v>
      </c>
      <c r="I5" s="90">
        <v>2020</v>
      </c>
      <c r="J5" s="90">
        <v>2020</v>
      </c>
      <c r="K5" s="90">
        <v>2020</v>
      </c>
      <c r="L5" s="90">
        <v>2020</v>
      </c>
      <c r="M5" s="90">
        <v>2020</v>
      </c>
      <c r="N5" s="90">
        <v>2020</v>
      </c>
      <c r="O5" s="90">
        <v>2020</v>
      </c>
      <c r="P5" s="90">
        <v>2020</v>
      </c>
      <c r="Q5" s="90">
        <v>2020</v>
      </c>
      <c r="R5" s="91">
        <v>2020</v>
      </c>
      <c r="S5" s="104">
        <v>-27.2246004657596</v>
      </c>
      <c r="T5" s="105">
        <v>-24.7908043222799</v>
      </c>
      <c r="U5" s="106">
        <v>-24.053290339380901</v>
      </c>
      <c r="V5" s="110">
        <v>-5.1290261217763564E-3</v>
      </c>
      <c r="W5" s="111">
        <v>-7.9032636132674375E-3</v>
      </c>
      <c r="X5" s="112">
        <v>-9.7034016857494767E-3</v>
      </c>
      <c r="Y5" s="79" t="s">
        <v>124</v>
      </c>
      <c r="Z5" s="79" t="s">
        <v>125</v>
      </c>
      <c r="AA5" s="80" t="s">
        <v>371</v>
      </c>
      <c r="AB5" s="81" t="s">
        <v>126</v>
      </c>
      <c r="AC5" s="55" t="s">
        <v>312</v>
      </c>
    </row>
    <row r="6" spans="1:29" s="21" customFormat="1" ht="48" customHeight="1" x14ac:dyDescent="0.25">
      <c r="A6" s="51" t="s">
        <v>122</v>
      </c>
      <c r="B6" s="52" t="s">
        <v>123</v>
      </c>
      <c r="C6" s="75" t="s">
        <v>333</v>
      </c>
      <c r="D6" s="89">
        <v>2040</v>
      </c>
      <c r="E6" s="90">
        <v>2040</v>
      </c>
      <c r="F6" s="90">
        <v>2040</v>
      </c>
      <c r="G6" s="90">
        <v>2035</v>
      </c>
      <c r="H6" s="90">
        <v>2035</v>
      </c>
      <c r="I6" s="90">
        <v>2035</v>
      </c>
      <c r="J6" s="90">
        <v>2035</v>
      </c>
      <c r="K6" s="90">
        <v>2035</v>
      </c>
      <c r="L6" s="90">
        <v>2035</v>
      </c>
      <c r="M6" s="90">
        <v>2035</v>
      </c>
      <c r="N6" s="90">
        <v>2035</v>
      </c>
      <c r="O6" s="90">
        <v>2035</v>
      </c>
      <c r="P6" s="90">
        <v>2035</v>
      </c>
      <c r="Q6" s="90">
        <v>2035</v>
      </c>
      <c r="R6" s="91">
        <v>2035</v>
      </c>
      <c r="S6" s="104">
        <v>-34.094584290674803</v>
      </c>
      <c r="T6" s="105">
        <v>-35.2488098706458</v>
      </c>
      <c r="U6" s="106">
        <v>-35.5985751979225</v>
      </c>
      <c r="V6" s="110">
        <v>-6.4233087151421573E-3</v>
      </c>
      <c r="W6" s="111">
        <v>-1.1237256881225595E-2</v>
      </c>
      <c r="X6" s="112">
        <v>-1.436091568812334E-2</v>
      </c>
      <c r="Y6" s="79" t="s">
        <v>127</v>
      </c>
      <c r="Z6" s="82" t="s">
        <v>128</v>
      </c>
      <c r="AA6" s="80" t="s">
        <v>371</v>
      </c>
      <c r="AB6" s="81" t="s">
        <v>129</v>
      </c>
      <c r="AC6" s="55" t="s">
        <v>313</v>
      </c>
    </row>
    <row r="7" spans="1:29" s="21" customFormat="1" ht="45" x14ac:dyDescent="0.25">
      <c r="A7" s="52" t="s">
        <v>117</v>
      </c>
      <c r="B7" s="51" t="s">
        <v>118</v>
      </c>
      <c r="C7" s="75" t="s">
        <v>224</v>
      </c>
      <c r="D7" s="92">
        <v>2025</v>
      </c>
      <c r="E7" s="93">
        <v>2025</v>
      </c>
      <c r="F7" s="93">
        <v>2025</v>
      </c>
      <c r="G7" s="93">
        <v>2025</v>
      </c>
      <c r="H7" s="93">
        <v>2025</v>
      </c>
      <c r="I7" s="93">
        <v>2025</v>
      </c>
      <c r="J7" s="93">
        <v>2025</v>
      </c>
      <c r="K7" s="93">
        <v>2025</v>
      </c>
      <c r="L7" s="93">
        <v>2025</v>
      </c>
      <c r="M7" s="93">
        <v>2025</v>
      </c>
      <c r="N7" s="93">
        <v>2025</v>
      </c>
      <c r="O7" s="93">
        <v>2025</v>
      </c>
      <c r="P7" s="93">
        <v>2025</v>
      </c>
      <c r="Q7" s="93">
        <v>2025</v>
      </c>
      <c r="R7" s="94">
        <v>2025</v>
      </c>
      <c r="S7" s="104">
        <v>-37.6331151560805</v>
      </c>
      <c r="T7" s="105">
        <v>-26.173395487900301</v>
      </c>
      <c r="U7" s="106">
        <v>-22.700753164085501</v>
      </c>
      <c r="V7" s="110">
        <v>-7.089956413579606E-3</v>
      </c>
      <c r="W7" s="111">
        <v>-8.3440311780959998E-3</v>
      </c>
      <c r="X7" s="112">
        <v>-9.1577710746512195E-3</v>
      </c>
      <c r="Y7" s="79" t="s">
        <v>108</v>
      </c>
      <c r="Z7" s="79" t="s">
        <v>119</v>
      </c>
      <c r="AA7" s="80" t="s">
        <v>120</v>
      </c>
      <c r="AB7" s="81" t="s">
        <v>121</v>
      </c>
      <c r="AC7" s="55" t="s">
        <v>315</v>
      </c>
    </row>
    <row r="8" spans="1:29" s="21" customFormat="1" ht="63.75" customHeight="1" x14ac:dyDescent="0.25">
      <c r="A8" s="52" t="s">
        <v>157</v>
      </c>
      <c r="B8" s="52" t="s">
        <v>158</v>
      </c>
      <c r="C8" s="75" t="s">
        <v>273</v>
      </c>
      <c r="D8" s="89"/>
      <c r="E8" s="90"/>
      <c r="F8" s="90">
        <v>2025</v>
      </c>
      <c r="G8" s="90">
        <v>2025</v>
      </c>
      <c r="H8" s="90">
        <v>2025</v>
      </c>
      <c r="I8" s="90">
        <v>2025</v>
      </c>
      <c r="J8" s="90">
        <v>2025</v>
      </c>
      <c r="K8" s="90">
        <v>2025</v>
      </c>
      <c r="L8" s="90">
        <v>2025</v>
      </c>
      <c r="M8" s="90">
        <v>2025</v>
      </c>
      <c r="N8" s="90">
        <v>2025</v>
      </c>
      <c r="O8" s="90">
        <v>2025</v>
      </c>
      <c r="P8" s="90">
        <v>2025</v>
      </c>
      <c r="Q8" s="90">
        <v>2025</v>
      </c>
      <c r="R8" s="91">
        <v>2025</v>
      </c>
      <c r="S8" s="104">
        <v>-734.34791665916202</v>
      </c>
      <c r="T8" s="105">
        <v>-518.42889167328201</v>
      </c>
      <c r="U8" s="106">
        <v>-452.99888409945697</v>
      </c>
      <c r="V8" s="110">
        <v>-0.13834875746859926</v>
      </c>
      <c r="W8" s="111">
        <v>-0.16527419370357915</v>
      </c>
      <c r="X8" s="112">
        <v>-0.18274548195248866</v>
      </c>
      <c r="Y8" s="79" t="s">
        <v>127</v>
      </c>
      <c r="Z8" s="82" t="s">
        <v>152</v>
      </c>
      <c r="AA8" s="81" t="s">
        <v>156</v>
      </c>
      <c r="AB8" s="80" t="s">
        <v>372</v>
      </c>
      <c r="AC8" s="56"/>
    </row>
    <row r="9" spans="1:29" s="21" customFormat="1" ht="48.75" customHeight="1" x14ac:dyDescent="0.25">
      <c r="A9" s="52" t="s">
        <v>159</v>
      </c>
      <c r="B9" s="52" t="s">
        <v>160</v>
      </c>
      <c r="C9" s="75" t="s">
        <v>273</v>
      </c>
      <c r="D9" s="89">
        <v>2025</v>
      </c>
      <c r="E9" s="90">
        <v>2025</v>
      </c>
      <c r="F9" s="90">
        <v>2025</v>
      </c>
      <c r="G9" s="90">
        <v>2025</v>
      </c>
      <c r="H9" s="90">
        <v>2025</v>
      </c>
      <c r="I9" s="90">
        <v>2025</v>
      </c>
      <c r="J9" s="90">
        <v>2025</v>
      </c>
      <c r="K9" s="90">
        <v>2025</v>
      </c>
      <c r="L9" s="90">
        <v>2025</v>
      </c>
      <c r="M9" s="90">
        <v>2025</v>
      </c>
      <c r="N9" s="90">
        <v>2025</v>
      </c>
      <c r="O9" s="90">
        <v>2025</v>
      </c>
      <c r="P9" s="90">
        <v>2025</v>
      </c>
      <c r="Q9" s="90">
        <v>2025</v>
      </c>
      <c r="R9" s="91">
        <v>2025</v>
      </c>
      <c r="S9" s="104">
        <v>-1908.59818047517</v>
      </c>
      <c r="T9" s="105">
        <v>-1483.96613315183</v>
      </c>
      <c r="U9" s="106">
        <v>-1355.28975517045</v>
      </c>
      <c r="V9" s="110">
        <v>-0.35957368542263529</v>
      </c>
      <c r="W9" s="111">
        <v>-0.47308572126156212</v>
      </c>
      <c r="X9" s="112">
        <v>-0.54674103665014129</v>
      </c>
      <c r="Y9" s="79" t="s">
        <v>127</v>
      </c>
      <c r="Z9" s="82" t="s">
        <v>152</v>
      </c>
      <c r="AA9" s="81" t="s">
        <v>156</v>
      </c>
      <c r="AB9" s="80" t="s">
        <v>161</v>
      </c>
      <c r="AC9" s="56"/>
    </row>
    <row r="10" spans="1:29" s="21" customFormat="1" ht="75" customHeight="1" x14ac:dyDescent="0.25">
      <c r="A10" s="51" t="s">
        <v>151</v>
      </c>
      <c r="B10" s="51" t="s">
        <v>311</v>
      </c>
      <c r="C10" s="75" t="s">
        <v>273</v>
      </c>
      <c r="D10" s="92"/>
      <c r="E10" s="93"/>
      <c r="F10" s="93">
        <v>2020</v>
      </c>
      <c r="G10" s="93">
        <v>2020</v>
      </c>
      <c r="H10" s="93">
        <v>2020</v>
      </c>
      <c r="I10" s="93">
        <v>2020</v>
      </c>
      <c r="J10" s="93">
        <v>2020</v>
      </c>
      <c r="K10" s="93">
        <v>2020</v>
      </c>
      <c r="L10" s="93">
        <v>2020</v>
      </c>
      <c r="M10" s="93">
        <v>2020</v>
      </c>
      <c r="N10" s="93">
        <v>2020</v>
      </c>
      <c r="O10" s="93">
        <v>2020</v>
      </c>
      <c r="P10" s="93">
        <v>2020</v>
      </c>
      <c r="Q10" s="93">
        <v>2020</v>
      </c>
      <c r="R10" s="94">
        <v>2020</v>
      </c>
      <c r="S10" s="104">
        <v>-653.38919837784795</v>
      </c>
      <c r="T10" s="105">
        <v>-352.59074544949499</v>
      </c>
      <c r="U10" s="106">
        <v>-261.43969910430098</v>
      </c>
      <c r="V10" s="110">
        <v>-0.12309639843498772</v>
      </c>
      <c r="W10" s="111">
        <v>-0.11240529240842163</v>
      </c>
      <c r="X10" s="112">
        <v>-0.10546808279518757</v>
      </c>
      <c r="Y10" s="79" t="s">
        <v>108</v>
      </c>
      <c r="Z10" s="82" t="s">
        <v>152</v>
      </c>
      <c r="AA10" s="80" t="s">
        <v>153</v>
      </c>
      <c r="AB10" s="80" t="s">
        <v>154</v>
      </c>
      <c r="AC10" s="56"/>
    </row>
    <row r="11" spans="1:29" s="21" customFormat="1" ht="105" x14ac:dyDescent="0.25">
      <c r="A11" s="52" t="s">
        <v>111</v>
      </c>
      <c r="B11" s="52" t="s">
        <v>112</v>
      </c>
      <c r="C11" s="75" t="s">
        <v>224</v>
      </c>
      <c r="D11" s="89">
        <v>2030</v>
      </c>
      <c r="E11" s="90">
        <v>2030</v>
      </c>
      <c r="F11" s="90">
        <v>2030</v>
      </c>
      <c r="G11" s="90">
        <v>2030</v>
      </c>
      <c r="H11" s="90">
        <v>2025</v>
      </c>
      <c r="I11" s="90">
        <v>2030</v>
      </c>
      <c r="J11" s="90">
        <v>2030</v>
      </c>
      <c r="K11" s="90">
        <v>2035</v>
      </c>
      <c r="L11" s="90">
        <v>2030</v>
      </c>
      <c r="M11" s="90">
        <v>2030</v>
      </c>
      <c r="N11" s="90">
        <v>2025</v>
      </c>
      <c r="O11" s="90">
        <v>2030</v>
      </c>
      <c r="P11" s="90">
        <v>2030</v>
      </c>
      <c r="Q11" s="90">
        <v>2030</v>
      </c>
      <c r="R11" s="91">
        <v>2030</v>
      </c>
      <c r="S11" s="104">
        <v>-125.177565201569</v>
      </c>
      <c r="T11" s="105">
        <v>-77.576794319060596</v>
      </c>
      <c r="U11" s="106">
        <v>-63.152318293540702</v>
      </c>
      <c r="V11" s="110">
        <v>-2.3583045877448354E-2</v>
      </c>
      <c r="W11" s="111">
        <v>-2.473134182357899E-2</v>
      </c>
      <c r="X11" s="112">
        <v>-2.5476444309377708E-2</v>
      </c>
      <c r="Y11" s="79" t="s">
        <v>108</v>
      </c>
      <c r="Z11" s="79" t="s">
        <v>109</v>
      </c>
      <c r="AA11" s="81" t="s">
        <v>113</v>
      </c>
      <c r="AB11" s="81" t="s">
        <v>114</v>
      </c>
      <c r="AC11" s="56"/>
    </row>
    <row r="12" spans="1:29" s="21" customFormat="1" ht="72.75" customHeight="1" x14ac:dyDescent="0.25">
      <c r="A12" s="52" t="s">
        <v>106</v>
      </c>
      <c r="B12" s="52" t="s">
        <v>107</v>
      </c>
      <c r="C12" s="75" t="s">
        <v>224</v>
      </c>
      <c r="D12" s="89">
        <v>2030</v>
      </c>
      <c r="E12" s="90">
        <v>2030</v>
      </c>
      <c r="F12" s="90">
        <v>2030</v>
      </c>
      <c r="G12" s="90">
        <v>2030</v>
      </c>
      <c r="H12" s="90">
        <v>2025</v>
      </c>
      <c r="I12" s="90">
        <v>2030</v>
      </c>
      <c r="J12" s="90">
        <v>2030</v>
      </c>
      <c r="K12" s="90">
        <v>2035</v>
      </c>
      <c r="L12" s="90">
        <v>2030</v>
      </c>
      <c r="M12" s="90">
        <v>2030</v>
      </c>
      <c r="N12" s="90">
        <v>2025</v>
      </c>
      <c r="O12" s="90">
        <v>2030</v>
      </c>
      <c r="P12" s="90">
        <v>2030</v>
      </c>
      <c r="Q12" s="90">
        <v>2030</v>
      </c>
      <c r="R12" s="91">
        <v>2030</v>
      </c>
      <c r="S12" s="104">
        <v>-129.423341644065</v>
      </c>
      <c r="T12" s="105">
        <v>-72.446627078987106</v>
      </c>
      <c r="U12" s="106">
        <v>-55.180955998041597</v>
      </c>
      <c r="V12" s="110">
        <v>-2.4382936340787691E-2</v>
      </c>
      <c r="W12" s="111">
        <v>-2.3095853779247531E-2</v>
      </c>
      <c r="X12" s="112">
        <v>-2.2260695892238006E-2</v>
      </c>
      <c r="Y12" s="79" t="s">
        <v>108</v>
      </c>
      <c r="Z12" s="79" t="s">
        <v>109</v>
      </c>
      <c r="AA12" s="81" t="s">
        <v>110</v>
      </c>
      <c r="AB12" s="81" t="s">
        <v>373</v>
      </c>
      <c r="AC12" s="56"/>
    </row>
    <row r="13" spans="1:29" s="21" customFormat="1" ht="71.25" customHeight="1" x14ac:dyDescent="0.25">
      <c r="A13" s="52" t="s">
        <v>101</v>
      </c>
      <c r="B13" s="52" t="s">
        <v>162</v>
      </c>
      <c r="C13" s="75" t="s">
        <v>273</v>
      </c>
      <c r="D13" s="92">
        <v>2030</v>
      </c>
      <c r="E13" s="93">
        <v>2030</v>
      </c>
      <c r="F13" s="93">
        <v>2030</v>
      </c>
      <c r="G13" s="93">
        <v>2030</v>
      </c>
      <c r="H13" s="93">
        <v>2030</v>
      </c>
      <c r="I13" s="93">
        <v>2030</v>
      </c>
      <c r="J13" s="93">
        <v>2030</v>
      </c>
      <c r="K13" s="93">
        <v>2030</v>
      </c>
      <c r="L13" s="93">
        <v>2030</v>
      </c>
      <c r="M13" s="93">
        <v>2030</v>
      </c>
      <c r="N13" s="93">
        <v>2030</v>
      </c>
      <c r="O13" s="93">
        <v>2030</v>
      </c>
      <c r="P13" s="93">
        <v>2030</v>
      </c>
      <c r="Q13" s="93">
        <v>2030</v>
      </c>
      <c r="R13" s="94">
        <v>2030</v>
      </c>
      <c r="S13" s="104">
        <v>-556.57074525848498</v>
      </c>
      <c r="T13" s="105">
        <v>-781.93941243808899</v>
      </c>
      <c r="U13" s="106">
        <v>-850.23294794950903</v>
      </c>
      <c r="V13" s="110">
        <v>-0.10485611697543988</v>
      </c>
      <c r="W13" s="111">
        <v>-0.24928087147812772</v>
      </c>
      <c r="X13" s="112">
        <v>-0.34299472978570306</v>
      </c>
      <c r="Y13" s="79" t="s">
        <v>127</v>
      </c>
      <c r="Z13" s="79" t="s">
        <v>163</v>
      </c>
      <c r="AA13" s="81" t="s">
        <v>164</v>
      </c>
      <c r="AB13" s="80" t="s">
        <v>374</v>
      </c>
      <c r="AC13" s="55" t="s">
        <v>316</v>
      </c>
    </row>
    <row r="14" spans="1:29" s="21" customFormat="1" ht="60" x14ac:dyDescent="0.25">
      <c r="A14" s="52" t="s">
        <v>175</v>
      </c>
      <c r="B14" s="52" t="s">
        <v>176</v>
      </c>
      <c r="C14" s="75" t="s">
        <v>273</v>
      </c>
      <c r="D14" s="92">
        <v>2025</v>
      </c>
      <c r="E14" s="93">
        <v>2025</v>
      </c>
      <c r="F14" s="93">
        <v>2025</v>
      </c>
      <c r="G14" s="93">
        <v>2025</v>
      </c>
      <c r="H14" s="93">
        <v>2025</v>
      </c>
      <c r="I14" s="93">
        <v>2025</v>
      </c>
      <c r="J14" s="93">
        <v>2025</v>
      </c>
      <c r="K14" s="93">
        <v>2025</v>
      </c>
      <c r="L14" s="93">
        <v>2025</v>
      </c>
      <c r="M14" s="93">
        <v>2025</v>
      </c>
      <c r="N14" s="93">
        <v>2025</v>
      </c>
      <c r="O14" s="93">
        <v>2025</v>
      </c>
      <c r="P14" s="93">
        <v>2025</v>
      </c>
      <c r="Q14" s="93">
        <v>2025</v>
      </c>
      <c r="R14" s="94">
        <v>2025</v>
      </c>
      <c r="S14" s="104">
        <v>-43.589636483224098</v>
      </c>
      <c r="T14" s="105">
        <v>-51.873260098363701</v>
      </c>
      <c r="U14" s="106">
        <v>-54.383449072738102</v>
      </c>
      <c r="V14" s="110">
        <v>-8.2121456453467228E-3</v>
      </c>
      <c r="W14" s="111">
        <v>-1.653710156828234E-2</v>
      </c>
      <c r="X14" s="112">
        <v>-2.1938971507166373E-2</v>
      </c>
      <c r="Y14" s="79" t="s">
        <v>124</v>
      </c>
      <c r="Z14" s="79" t="s">
        <v>132</v>
      </c>
      <c r="AA14" s="81" t="s">
        <v>177</v>
      </c>
      <c r="AB14" s="80" t="s">
        <v>178</v>
      </c>
      <c r="AC14" s="55" t="s">
        <v>318</v>
      </c>
    </row>
    <row r="15" spans="1:29" s="21" customFormat="1" ht="45" x14ac:dyDescent="0.25">
      <c r="A15" s="52" t="s">
        <v>136</v>
      </c>
      <c r="B15" s="52" t="s">
        <v>137</v>
      </c>
      <c r="C15" s="75" t="s">
        <v>224</v>
      </c>
      <c r="D15" s="92">
        <v>2018</v>
      </c>
      <c r="E15" s="93">
        <v>2018</v>
      </c>
      <c r="F15" s="93">
        <v>2018</v>
      </c>
      <c r="G15" s="93">
        <v>2018</v>
      </c>
      <c r="H15" s="93">
        <v>2018</v>
      </c>
      <c r="I15" s="93">
        <v>2018</v>
      </c>
      <c r="J15" s="93">
        <v>2018</v>
      </c>
      <c r="K15" s="93">
        <v>2018</v>
      </c>
      <c r="L15" s="93">
        <v>2018</v>
      </c>
      <c r="M15" s="93">
        <v>2018</v>
      </c>
      <c r="N15" s="93">
        <v>2018</v>
      </c>
      <c r="O15" s="93">
        <v>2018</v>
      </c>
      <c r="P15" s="93">
        <v>2018</v>
      </c>
      <c r="Q15" s="93">
        <v>2018</v>
      </c>
      <c r="R15" s="94">
        <v>2018</v>
      </c>
      <c r="S15" s="104">
        <v>-28.781162385545599</v>
      </c>
      <c r="T15" s="105">
        <v>-23.9421504612327</v>
      </c>
      <c r="U15" s="106">
        <v>-22.475783211387601</v>
      </c>
      <c r="V15" s="110">
        <v>-5.4222773214325564E-3</v>
      </c>
      <c r="W15" s="111">
        <v>-7.6327142961464343E-3</v>
      </c>
      <c r="X15" s="112">
        <v>-9.0670153490331837E-3</v>
      </c>
      <c r="Y15" s="79" t="s">
        <v>124</v>
      </c>
      <c r="Z15" s="79" t="s">
        <v>132</v>
      </c>
      <c r="AA15" s="81" t="s">
        <v>133</v>
      </c>
      <c r="AB15" s="80" t="s">
        <v>138</v>
      </c>
      <c r="AC15" s="55" t="s">
        <v>317</v>
      </c>
    </row>
    <row r="16" spans="1:29" s="21" customFormat="1" ht="45" x14ac:dyDescent="0.25">
      <c r="A16" s="52" t="s">
        <v>173</v>
      </c>
      <c r="B16" s="52" t="s">
        <v>137</v>
      </c>
      <c r="C16" s="75" t="s">
        <v>273</v>
      </c>
      <c r="D16" s="92">
        <v>2025</v>
      </c>
      <c r="E16" s="93">
        <v>2025</v>
      </c>
      <c r="F16" s="93">
        <v>2025</v>
      </c>
      <c r="G16" s="93">
        <v>2025</v>
      </c>
      <c r="H16" s="93">
        <v>2025</v>
      </c>
      <c r="I16" s="93">
        <v>2025</v>
      </c>
      <c r="J16" s="93">
        <v>2025</v>
      </c>
      <c r="K16" s="93">
        <v>2025</v>
      </c>
      <c r="L16" s="93">
        <v>2025</v>
      </c>
      <c r="M16" s="93">
        <v>2025</v>
      </c>
      <c r="N16" s="93">
        <v>2025</v>
      </c>
      <c r="O16" s="93">
        <v>2025</v>
      </c>
      <c r="P16" s="93">
        <v>2025</v>
      </c>
      <c r="Q16" s="93">
        <v>2025</v>
      </c>
      <c r="R16" s="94">
        <v>2025</v>
      </c>
      <c r="S16" s="104">
        <v>-907.41541630277595</v>
      </c>
      <c r="T16" s="105">
        <v>-1584.78852643349</v>
      </c>
      <c r="U16" s="106">
        <v>-1790.05310526834</v>
      </c>
      <c r="V16" s="110">
        <v>-0.17095411113096196</v>
      </c>
      <c r="W16" s="111">
        <v>-0.50522771802240796</v>
      </c>
      <c r="X16" s="112">
        <v>-0.72213007343963098</v>
      </c>
      <c r="Y16" s="79" t="s">
        <v>124</v>
      </c>
      <c r="Z16" s="79" t="s">
        <v>132</v>
      </c>
      <c r="AA16" s="81" t="s">
        <v>167</v>
      </c>
      <c r="AB16" s="80" t="s">
        <v>174</v>
      </c>
      <c r="AC16" s="55" t="s">
        <v>319</v>
      </c>
    </row>
    <row r="17" spans="1:29" s="21" customFormat="1" ht="90.75" customHeight="1" x14ac:dyDescent="0.25">
      <c r="A17" s="52" t="s">
        <v>169</v>
      </c>
      <c r="B17" s="52" t="s">
        <v>170</v>
      </c>
      <c r="C17" s="75" t="s">
        <v>273</v>
      </c>
      <c r="D17" s="92">
        <v>2025</v>
      </c>
      <c r="E17" s="93">
        <v>2025</v>
      </c>
      <c r="F17" s="93">
        <v>2025</v>
      </c>
      <c r="G17" s="93">
        <v>2025</v>
      </c>
      <c r="H17" s="93">
        <v>2025</v>
      </c>
      <c r="I17" s="93">
        <v>2025</v>
      </c>
      <c r="J17" s="93">
        <v>2025</v>
      </c>
      <c r="K17" s="93">
        <v>2025</v>
      </c>
      <c r="L17" s="93">
        <v>2025</v>
      </c>
      <c r="M17" s="93">
        <v>2025</v>
      </c>
      <c r="N17" s="93">
        <v>2025</v>
      </c>
      <c r="O17" s="93">
        <v>2025</v>
      </c>
      <c r="P17" s="93">
        <v>2025</v>
      </c>
      <c r="Q17" s="93">
        <v>2025</v>
      </c>
      <c r="R17" s="94">
        <v>2025</v>
      </c>
      <c r="S17" s="104">
        <v>-46.150959229431997</v>
      </c>
      <c r="T17" s="105">
        <v>-42.038678303643998</v>
      </c>
      <c r="U17" s="106">
        <v>-40.792532568511497</v>
      </c>
      <c r="V17" s="110">
        <v>-8.6946905145771393E-3</v>
      </c>
      <c r="W17" s="111">
        <v>-1.340185466626643E-2</v>
      </c>
      <c r="X17" s="112">
        <v>-1.6456223814137558E-2</v>
      </c>
      <c r="Y17" s="79" t="s">
        <v>124</v>
      </c>
      <c r="Z17" s="79" t="s">
        <v>132</v>
      </c>
      <c r="AA17" s="81" t="s">
        <v>167</v>
      </c>
      <c r="AB17" s="80" t="s">
        <v>375</v>
      </c>
      <c r="AC17" s="55" t="s">
        <v>320</v>
      </c>
    </row>
    <row r="18" spans="1:29" s="21" customFormat="1" ht="60.75" customHeight="1" x14ac:dyDescent="0.25">
      <c r="A18" s="52" t="s">
        <v>171</v>
      </c>
      <c r="B18" s="52" t="s">
        <v>172</v>
      </c>
      <c r="C18" s="75" t="s">
        <v>273</v>
      </c>
      <c r="D18" s="92">
        <v>2025</v>
      </c>
      <c r="E18" s="93">
        <v>2025</v>
      </c>
      <c r="F18" s="93">
        <v>2025</v>
      </c>
      <c r="G18" s="93">
        <v>2025</v>
      </c>
      <c r="H18" s="93">
        <v>2025</v>
      </c>
      <c r="I18" s="93">
        <v>2025</v>
      </c>
      <c r="J18" s="93">
        <v>2025</v>
      </c>
      <c r="K18" s="93">
        <v>2025</v>
      </c>
      <c r="L18" s="93">
        <v>2025</v>
      </c>
      <c r="M18" s="93">
        <v>2025</v>
      </c>
      <c r="N18" s="93">
        <v>2025</v>
      </c>
      <c r="O18" s="93">
        <v>2025</v>
      </c>
      <c r="P18" s="93">
        <v>2025</v>
      </c>
      <c r="Q18" s="93">
        <v>2025</v>
      </c>
      <c r="R18" s="94">
        <v>2025</v>
      </c>
      <c r="S18" s="104">
        <v>-51.174238061553801</v>
      </c>
      <c r="T18" s="105">
        <v>-45.091164027267098</v>
      </c>
      <c r="U18" s="106">
        <v>-43.247808259235697</v>
      </c>
      <c r="V18" s="110">
        <v>-9.64105989764019E-3</v>
      </c>
      <c r="W18" s="111">
        <v>-1.4374981598168661E-2</v>
      </c>
      <c r="X18" s="112">
        <v>-1.7446713096069461E-2</v>
      </c>
      <c r="Y18" s="79" t="s">
        <v>124</v>
      </c>
      <c r="Z18" s="79" t="s">
        <v>132</v>
      </c>
      <c r="AA18" s="81" t="s">
        <v>167</v>
      </c>
      <c r="AB18" s="80" t="s">
        <v>376</v>
      </c>
      <c r="AC18" s="55" t="s">
        <v>321</v>
      </c>
    </row>
    <row r="19" spans="1:29" s="21" customFormat="1" ht="87" customHeight="1" x14ac:dyDescent="0.25">
      <c r="A19" s="52" t="s">
        <v>134</v>
      </c>
      <c r="B19" s="52" t="s">
        <v>135</v>
      </c>
      <c r="C19" s="75" t="s">
        <v>224</v>
      </c>
      <c r="D19" s="92">
        <v>2018</v>
      </c>
      <c r="E19" s="93">
        <v>2018</v>
      </c>
      <c r="F19" s="93">
        <v>2018</v>
      </c>
      <c r="G19" s="93">
        <v>2018</v>
      </c>
      <c r="H19" s="93">
        <v>2018</v>
      </c>
      <c r="I19" s="93">
        <v>2018</v>
      </c>
      <c r="J19" s="93">
        <v>2018</v>
      </c>
      <c r="K19" s="93">
        <v>2018</v>
      </c>
      <c r="L19" s="93">
        <v>2018</v>
      </c>
      <c r="M19" s="93">
        <v>2018</v>
      </c>
      <c r="N19" s="93">
        <v>2018</v>
      </c>
      <c r="O19" s="93">
        <v>2018</v>
      </c>
      <c r="P19" s="93">
        <v>2018</v>
      </c>
      <c r="Q19" s="93">
        <v>2018</v>
      </c>
      <c r="R19" s="94">
        <v>2018</v>
      </c>
      <c r="S19" s="104">
        <v>-88.411281232552597</v>
      </c>
      <c r="T19" s="105">
        <v>-72.575476057346904</v>
      </c>
      <c r="U19" s="106">
        <v>-67.776747216203205</v>
      </c>
      <c r="V19" s="110">
        <v>-1.6656397638297751E-2</v>
      </c>
      <c r="W19" s="111">
        <v>-2.3136930600678552E-2</v>
      </c>
      <c r="X19" s="112">
        <v>-2.7341997452862817E-2</v>
      </c>
      <c r="Y19" s="79" t="s">
        <v>124</v>
      </c>
      <c r="Z19" s="79" t="s">
        <v>132</v>
      </c>
      <c r="AA19" s="81" t="s">
        <v>133</v>
      </c>
      <c r="AB19" s="80" t="s">
        <v>377</v>
      </c>
      <c r="AC19" s="55" t="s">
        <v>322</v>
      </c>
    </row>
    <row r="20" spans="1:29" s="21" customFormat="1" ht="134.25" customHeight="1" x14ac:dyDescent="0.25">
      <c r="A20" s="51" t="s">
        <v>139</v>
      </c>
      <c r="B20" s="51" t="s">
        <v>310</v>
      </c>
      <c r="C20" s="75" t="s">
        <v>224</v>
      </c>
      <c r="D20" s="89"/>
      <c r="E20" s="90"/>
      <c r="F20" s="90" t="s">
        <v>336</v>
      </c>
      <c r="G20" s="90" t="s">
        <v>336</v>
      </c>
      <c r="H20" s="90" t="s">
        <v>336</v>
      </c>
      <c r="I20" s="90" t="s">
        <v>336</v>
      </c>
      <c r="J20" s="90" t="s">
        <v>336</v>
      </c>
      <c r="K20" s="90" t="s">
        <v>336</v>
      </c>
      <c r="L20" s="90" t="s">
        <v>336</v>
      </c>
      <c r="M20" s="90" t="s">
        <v>336</v>
      </c>
      <c r="N20" s="90" t="s">
        <v>336</v>
      </c>
      <c r="O20" s="90" t="s">
        <v>336</v>
      </c>
      <c r="P20" s="90" t="s">
        <v>336</v>
      </c>
      <c r="Q20" s="90" t="s">
        <v>336</v>
      </c>
      <c r="R20" s="91"/>
      <c r="S20" s="104">
        <v>-1.379</v>
      </c>
      <c r="T20" s="105">
        <v>3.5489999999999999</v>
      </c>
      <c r="U20" s="106">
        <v>5.42</v>
      </c>
      <c r="V20" s="110">
        <v>-2.5979911186668184E-4</v>
      </c>
      <c r="W20" s="111">
        <v>1.1314147858558314E-3</v>
      </c>
      <c r="X20" s="112">
        <v>2.1864965829916402E-3</v>
      </c>
      <c r="Y20" s="79" t="s">
        <v>127</v>
      </c>
      <c r="Z20" s="79" t="s">
        <v>140</v>
      </c>
      <c r="AA20" s="80" t="s">
        <v>378</v>
      </c>
      <c r="AB20" s="80" t="s">
        <v>141</v>
      </c>
      <c r="AC20" s="56"/>
    </row>
    <row r="21" spans="1:29" s="21" customFormat="1" ht="88.5" customHeight="1" x14ac:dyDescent="0.25">
      <c r="A21" s="52" t="s">
        <v>32</v>
      </c>
      <c r="B21" s="52" t="s">
        <v>379</v>
      </c>
      <c r="C21" s="75" t="s">
        <v>224</v>
      </c>
      <c r="D21" s="92">
        <v>2020</v>
      </c>
      <c r="E21" s="93">
        <v>2020</v>
      </c>
      <c r="F21" s="93">
        <v>2020</v>
      </c>
      <c r="G21" s="93"/>
      <c r="H21" s="93"/>
      <c r="I21" s="93"/>
      <c r="J21" s="93"/>
      <c r="K21" s="93"/>
      <c r="L21" s="93"/>
      <c r="M21" s="93"/>
      <c r="N21" s="93"/>
      <c r="O21" s="93"/>
      <c r="P21" s="93"/>
      <c r="Q21" s="93"/>
      <c r="R21" s="94"/>
      <c r="S21" s="104">
        <v>-40.726832356540399</v>
      </c>
      <c r="T21" s="105">
        <v>-33.510375605633001</v>
      </c>
      <c r="U21" s="106">
        <v>-31.323570529521401</v>
      </c>
      <c r="V21" s="110">
        <v>-7.6728026652446964E-3</v>
      </c>
      <c r="W21" s="111">
        <v>-1.0683047179429627E-2</v>
      </c>
      <c r="X21" s="112">
        <v>-1.2636324710312948E-2</v>
      </c>
      <c r="Y21" s="79" t="s">
        <v>108</v>
      </c>
      <c r="Z21" s="79" t="s">
        <v>109</v>
      </c>
      <c r="AA21" s="81" t="s">
        <v>115</v>
      </c>
      <c r="AB21" s="81" t="s">
        <v>116</v>
      </c>
      <c r="AC21" s="55" t="s">
        <v>323</v>
      </c>
    </row>
    <row r="22" spans="1:29" s="21" customFormat="1" ht="133.5" customHeight="1" x14ac:dyDescent="0.25">
      <c r="A22" s="51" t="s">
        <v>149</v>
      </c>
      <c r="B22" s="51" t="s">
        <v>379</v>
      </c>
      <c r="C22" s="75" t="s">
        <v>273</v>
      </c>
      <c r="D22" s="92">
        <v>2030</v>
      </c>
      <c r="E22" s="93">
        <v>2030</v>
      </c>
      <c r="F22" s="93">
        <v>2030</v>
      </c>
      <c r="G22" s="93"/>
      <c r="H22" s="93"/>
      <c r="I22" s="93"/>
      <c r="J22" s="93"/>
      <c r="K22" s="93"/>
      <c r="L22" s="93"/>
      <c r="M22" s="93"/>
      <c r="N22" s="93"/>
      <c r="O22" s="93"/>
      <c r="P22" s="93"/>
      <c r="Q22" s="93"/>
      <c r="R22" s="94"/>
      <c r="S22" s="104">
        <v>-181.46306483069901</v>
      </c>
      <c r="T22" s="105">
        <v>-149.795413266932</v>
      </c>
      <c r="U22" s="106">
        <v>-140.199155216961</v>
      </c>
      <c r="V22" s="110">
        <v>-3.4187050819160049E-2</v>
      </c>
      <c r="W22" s="111">
        <v>-4.7754507022708274E-2</v>
      </c>
      <c r="X22" s="112">
        <v>-5.6558113250959371E-2</v>
      </c>
      <c r="Y22" s="79" t="s">
        <v>150</v>
      </c>
      <c r="Z22" s="79" t="s">
        <v>109</v>
      </c>
      <c r="AA22" s="80" t="s">
        <v>115</v>
      </c>
      <c r="AB22" s="81" t="s">
        <v>308</v>
      </c>
      <c r="AC22" s="55" t="s">
        <v>324</v>
      </c>
    </row>
    <row r="23" spans="1:29" s="21" customFormat="1" ht="76.5" customHeight="1" x14ac:dyDescent="0.25">
      <c r="A23" s="52" t="s">
        <v>179</v>
      </c>
      <c r="B23" s="52" t="s">
        <v>131</v>
      </c>
      <c r="C23" s="75" t="s">
        <v>273</v>
      </c>
      <c r="D23" s="92">
        <v>2020</v>
      </c>
      <c r="E23" s="93">
        <v>2020</v>
      </c>
      <c r="F23" s="93">
        <v>2020</v>
      </c>
      <c r="G23" s="93">
        <v>2020</v>
      </c>
      <c r="H23" s="93">
        <v>2020</v>
      </c>
      <c r="I23" s="93">
        <v>2020</v>
      </c>
      <c r="J23" s="93">
        <v>2020</v>
      </c>
      <c r="K23" s="93">
        <v>2020</v>
      </c>
      <c r="L23" s="93">
        <v>2020</v>
      </c>
      <c r="M23" s="93">
        <v>2020</v>
      </c>
      <c r="N23" s="93">
        <v>2020</v>
      </c>
      <c r="O23" s="93">
        <v>2020</v>
      </c>
      <c r="P23" s="93">
        <v>2020</v>
      </c>
      <c r="Q23" s="93">
        <v>2020</v>
      </c>
      <c r="R23" s="94">
        <v>2020</v>
      </c>
      <c r="S23" s="104">
        <v>-54.465097635232802</v>
      </c>
      <c r="T23" s="105">
        <v>-17.125294177147499</v>
      </c>
      <c r="U23" s="106">
        <v>-5.8102022197469996</v>
      </c>
      <c r="V23" s="110">
        <v>-1.0261047130794483E-2</v>
      </c>
      <c r="W23" s="111">
        <v>-5.4595128329544811E-3</v>
      </c>
      <c r="X23" s="112">
        <v>-2.3439090959349184E-3</v>
      </c>
      <c r="Y23" s="79" t="s">
        <v>124</v>
      </c>
      <c r="Z23" s="79" t="s">
        <v>132</v>
      </c>
      <c r="AA23" s="81" t="s">
        <v>133</v>
      </c>
      <c r="AB23" s="80" t="s">
        <v>380</v>
      </c>
      <c r="AC23" s="55" t="s">
        <v>328</v>
      </c>
    </row>
    <row r="24" spans="1:29" s="21" customFormat="1" ht="102" customHeight="1" x14ac:dyDescent="0.25">
      <c r="A24" s="52" t="s">
        <v>130</v>
      </c>
      <c r="B24" s="51" t="s">
        <v>325</v>
      </c>
      <c r="C24" s="75" t="s">
        <v>333</v>
      </c>
      <c r="D24" s="89">
        <v>2030</v>
      </c>
      <c r="E24" s="90">
        <v>2030</v>
      </c>
      <c r="F24" s="90">
        <v>2035</v>
      </c>
      <c r="G24" s="90">
        <v>2035</v>
      </c>
      <c r="H24" s="90">
        <v>2025</v>
      </c>
      <c r="I24" s="90">
        <v>2035</v>
      </c>
      <c r="J24" s="90">
        <v>2035</v>
      </c>
      <c r="K24" s="90">
        <v>2035</v>
      </c>
      <c r="L24" s="90">
        <v>2035</v>
      </c>
      <c r="M24" s="90">
        <v>2035</v>
      </c>
      <c r="N24" s="90">
        <v>2035</v>
      </c>
      <c r="O24" s="90">
        <v>2025</v>
      </c>
      <c r="P24" s="90">
        <v>2035</v>
      </c>
      <c r="Q24" s="90">
        <v>2035</v>
      </c>
      <c r="R24" s="91">
        <v>2035</v>
      </c>
      <c r="S24" s="104">
        <v>-255.84384119779099</v>
      </c>
      <c r="T24" s="105">
        <v>-86.9828990598768</v>
      </c>
      <c r="U24" s="106">
        <v>-35.812916592006502</v>
      </c>
      <c r="V24" s="110">
        <v>-4.8200147004892301E-2</v>
      </c>
      <c r="W24" s="111">
        <v>-2.7729991015201443E-2</v>
      </c>
      <c r="X24" s="112">
        <v>-1.4447383718706056E-2</v>
      </c>
      <c r="Y24" s="79" t="s">
        <v>127</v>
      </c>
      <c r="Z24" s="79" t="s">
        <v>128</v>
      </c>
      <c r="AA24" s="80" t="s">
        <v>381</v>
      </c>
      <c r="AB24" s="81" t="s">
        <v>382</v>
      </c>
      <c r="AC24" s="55" t="s">
        <v>326</v>
      </c>
    </row>
    <row r="25" spans="1:29" s="21" customFormat="1" ht="90" customHeight="1" x14ac:dyDescent="0.25">
      <c r="A25" s="52" t="s">
        <v>165</v>
      </c>
      <c r="B25" s="52" t="s">
        <v>166</v>
      </c>
      <c r="C25" s="75" t="s">
        <v>273</v>
      </c>
      <c r="D25" s="92">
        <v>2025</v>
      </c>
      <c r="E25" s="93">
        <v>2025</v>
      </c>
      <c r="F25" s="93">
        <v>2025</v>
      </c>
      <c r="G25" s="93">
        <v>2025</v>
      </c>
      <c r="H25" s="93">
        <v>2025</v>
      </c>
      <c r="I25" s="93">
        <v>2025</v>
      </c>
      <c r="J25" s="93">
        <v>2025</v>
      </c>
      <c r="K25" s="93">
        <v>2025</v>
      </c>
      <c r="L25" s="93">
        <v>2025</v>
      </c>
      <c r="M25" s="93">
        <v>2025</v>
      </c>
      <c r="N25" s="93">
        <v>2025</v>
      </c>
      <c r="O25" s="93">
        <v>2025</v>
      </c>
      <c r="P25" s="93">
        <v>2025</v>
      </c>
      <c r="Q25" s="93">
        <v>2025</v>
      </c>
      <c r="R25" s="94">
        <v>2025</v>
      </c>
      <c r="S25" s="104">
        <v>-90.350463067708503</v>
      </c>
      <c r="T25" s="105">
        <v>-58.429493894608598</v>
      </c>
      <c r="U25" s="106">
        <v>-48.756472932716299</v>
      </c>
      <c r="V25" s="110">
        <v>-1.7021733184723789E-2</v>
      </c>
      <c r="W25" s="111">
        <v>-1.8627217053376499E-2</v>
      </c>
      <c r="X25" s="112">
        <v>-1.9668978130278337E-2</v>
      </c>
      <c r="Y25" s="79" t="s">
        <v>124</v>
      </c>
      <c r="Z25" s="79" t="s">
        <v>132</v>
      </c>
      <c r="AA25" s="81" t="s">
        <v>167</v>
      </c>
      <c r="AB25" s="80" t="s">
        <v>168</v>
      </c>
      <c r="AC25" s="55" t="s">
        <v>327</v>
      </c>
    </row>
    <row r="26" spans="1:29" s="21" customFormat="1" ht="80.25" customHeight="1" x14ac:dyDescent="0.25">
      <c r="A26" s="52" t="s">
        <v>155</v>
      </c>
      <c r="B26" s="52" t="s">
        <v>309</v>
      </c>
      <c r="C26" s="75" t="s">
        <v>273</v>
      </c>
      <c r="D26" s="92"/>
      <c r="E26" s="93"/>
      <c r="F26" s="93">
        <v>2030</v>
      </c>
      <c r="G26" s="93">
        <v>2030</v>
      </c>
      <c r="H26" s="93">
        <v>2030</v>
      </c>
      <c r="I26" s="93">
        <v>2030</v>
      </c>
      <c r="J26" s="93">
        <v>2030</v>
      </c>
      <c r="K26" s="93">
        <v>2030</v>
      </c>
      <c r="L26" s="93">
        <v>2030</v>
      </c>
      <c r="M26" s="93">
        <v>2030</v>
      </c>
      <c r="N26" s="93">
        <v>2030</v>
      </c>
      <c r="O26" s="93">
        <v>2030</v>
      </c>
      <c r="P26" s="93">
        <v>2030</v>
      </c>
      <c r="Q26" s="93">
        <v>2030</v>
      </c>
      <c r="R26" s="94">
        <v>2030</v>
      </c>
      <c r="S26" s="104">
        <v>-2916.1786967305902</v>
      </c>
      <c r="T26" s="105">
        <v>-1797.9822159877201</v>
      </c>
      <c r="U26" s="106">
        <v>-1459.1347975686399</v>
      </c>
      <c r="V26" s="110">
        <v>-0.5493985753844417</v>
      </c>
      <c r="W26" s="111">
        <v>-0.57319348094515066</v>
      </c>
      <c r="X26" s="112">
        <v>-0.58863344077638924</v>
      </c>
      <c r="Y26" s="79" t="s">
        <v>127</v>
      </c>
      <c r="Z26" s="82" t="s">
        <v>152</v>
      </c>
      <c r="AA26" s="81" t="s">
        <v>156</v>
      </c>
      <c r="AB26" s="80" t="s">
        <v>383</v>
      </c>
      <c r="AC26" s="55" t="s">
        <v>329</v>
      </c>
    </row>
    <row r="27" spans="1:29" ht="58.5" customHeight="1" x14ac:dyDescent="0.25"/>
    <row r="28" spans="1:29" ht="75.75" customHeight="1" x14ac:dyDescent="0.25"/>
  </sheetData>
  <mergeCells count="3">
    <mergeCell ref="D1:R1"/>
    <mergeCell ref="S1:U1"/>
    <mergeCell ref="V1:X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G216"/>
  <sheetViews>
    <sheetView workbookViewId="0"/>
    <sheetView workbookViewId="1"/>
  </sheetViews>
  <sheetFormatPr defaultColWidth="9.140625" defaultRowHeight="14.25" outlineLevelCol="1" x14ac:dyDescent="0.2"/>
  <cols>
    <col min="1" max="1" width="9.140625" style="1"/>
    <col min="2" max="2" width="28.7109375" style="7" customWidth="1" outlineLevel="1"/>
    <col min="3" max="3" width="28.7109375" style="10" customWidth="1" outlineLevel="1"/>
    <col min="4" max="5" width="22.140625" style="7" customWidth="1" outlineLevel="1"/>
    <col min="6" max="9" width="28.7109375" style="7" customWidth="1" outlineLevel="1"/>
    <col min="10" max="10" width="11" style="1" customWidth="1"/>
    <col min="11" max="25" width="3.7109375" style="1" customWidth="1" outlineLevel="1"/>
    <col min="26" max="26" width="25.85546875" style="1" customWidth="1"/>
    <col min="27" max="16384" width="9.140625" style="1"/>
  </cols>
  <sheetData>
    <row r="1" spans="1:25" s="4" customFormat="1" ht="60.75" customHeight="1" x14ac:dyDescent="0.25">
      <c r="B1" s="26"/>
      <c r="C1" s="26"/>
      <c r="D1" s="139" t="s">
        <v>180</v>
      </c>
      <c r="E1" s="139"/>
      <c r="F1" s="26" t="s">
        <v>181</v>
      </c>
      <c r="G1" s="26" t="s">
        <v>182</v>
      </c>
      <c r="H1" s="26" t="s">
        <v>183</v>
      </c>
      <c r="I1" s="26" t="s">
        <v>184</v>
      </c>
      <c r="J1" s="26"/>
      <c r="K1" s="3" t="s">
        <v>185</v>
      </c>
      <c r="L1" s="3" t="s">
        <v>186</v>
      </c>
      <c r="M1" s="3" t="s">
        <v>187</v>
      </c>
      <c r="N1" s="3" t="s">
        <v>188</v>
      </c>
      <c r="O1" s="3" t="s">
        <v>189</v>
      </c>
      <c r="P1" s="3" t="s">
        <v>190</v>
      </c>
      <c r="Q1" s="3" t="s">
        <v>191</v>
      </c>
      <c r="R1" s="3" t="s">
        <v>192</v>
      </c>
      <c r="S1" s="3" t="s">
        <v>193</v>
      </c>
      <c r="T1" s="3" t="s">
        <v>194</v>
      </c>
      <c r="U1" s="3" t="s">
        <v>195</v>
      </c>
      <c r="V1" s="3" t="s">
        <v>196</v>
      </c>
      <c r="W1" s="3" t="s">
        <v>197</v>
      </c>
      <c r="X1" s="3" t="s">
        <v>198</v>
      </c>
      <c r="Y1" s="3" t="s">
        <v>199</v>
      </c>
    </row>
    <row r="2" spans="1:25" s="4" customFormat="1" ht="16.5" customHeight="1" x14ac:dyDescent="0.25">
      <c r="B2" s="26"/>
      <c r="C2" s="26"/>
      <c r="D2" s="26" t="s">
        <v>200</v>
      </c>
      <c r="E2" s="26" t="s">
        <v>201</v>
      </c>
      <c r="F2" s="26"/>
      <c r="G2" s="26"/>
      <c r="H2" s="26"/>
      <c r="I2" s="26"/>
      <c r="J2" s="26"/>
      <c r="K2" s="3"/>
      <c r="L2" s="3"/>
      <c r="M2" s="3"/>
      <c r="N2" s="3"/>
      <c r="O2" s="3"/>
      <c r="P2" s="3"/>
      <c r="Q2" s="3"/>
      <c r="R2" s="3"/>
      <c r="S2" s="3"/>
      <c r="T2" s="3"/>
      <c r="U2" s="3"/>
      <c r="V2" s="3"/>
      <c r="W2" s="3"/>
      <c r="X2" s="3"/>
      <c r="Y2" s="3"/>
    </row>
    <row r="3" spans="1:25" s="16" customFormat="1" ht="99.75" x14ac:dyDescent="0.2">
      <c r="A3" s="13">
        <v>1</v>
      </c>
      <c r="B3" s="14" t="s">
        <v>202</v>
      </c>
      <c r="C3" s="15" t="s">
        <v>203</v>
      </c>
      <c r="D3" s="14"/>
      <c r="E3" s="14"/>
      <c r="F3" s="15" t="s">
        <v>204</v>
      </c>
      <c r="G3" s="14"/>
      <c r="H3" s="14"/>
      <c r="I3" s="14"/>
      <c r="K3" s="17"/>
      <c r="L3" s="17"/>
      <c r="M3" s="17"/>
      <c r="N3" s="17"/>
      <c r="O3" s="17"/>
      <c r="P3" s="17"/>
      <c r="Q3" s="17"/>
      <c r="R3" s="17"/>
      <c r="S3" s="17"/>
      <c r="T3" s="17"/>
      <c r="U3" s="17"/>
      <c r="V3" s="17"/>
      <c r="W3" s="17"/>
      <c r="X3" s="17"/>
      <c r="Y3" s="17"/>
    </row>
    <row r="4" spans="1:25" s="16" customFormat="1" x14ac:dyDescent="0.2">
      <c r="A4" s="16">
        <f>A3+1</f>
        <v>2</v>
      </c>
      <c r="B4" s="14" t="s">
        <v>205</v>
      </c>
      <c r="C4" s="15" t="s">
        <v>206</v>
      </c>
      <c r="D4" s="14"/>
      <c r="E4" s="14"/>
      <c r="F4" s="15" t="s">
        <v>204</v>
      </c>
      <c r="G4" s="15" t="s">
        <v>207</v>
      </c>
      <c r="H4" s="14"/>
      <c r="I4" s="14"/>
      <c r="K4" s="17"/>
      <c r="L4" s="17"/>
      <c r="M4" s="17"/>
      <c r="N4" s="17"/>
      <c r="O4" s="17"/>
      <c r="P4" s="17"/>
      <c r="Q4" s="17"/>
      <c r="R4" s="17"/>
      <c r="S4" s="17"/>
      <c r="T4" s="17"/>
      <c r="U4" s="17"/>
      <c r="V4" s="17"/>
      <c r="W4" s="17"/>
      <c r="X4" s="17"/>
      <c r="Y4" s="17"/>
    </row>
    <row r="5" spans="1:25" s="16" customFormat="1" x14ac:dyDescent="0.2">
      <c r="A5" s="16">
        <f t="shared" ref="A5:A22" si="0">A4+1</f>
        <v>3</v>
      </c>
      <c r="B5" s="14" t="s">
        <v>208</v>
      </c>
      <c r="C5" s="15"/>
      <c r="D5" s="14"/>
      <c r="E5" s="14"/>
      <c r="F5" s="14"/>
      <c r="G5" s="14"/>
      <c r="H5" s="14"/>
      <c r="I5" s="14"/>
      <c r="K5" s="17"/>
      <c r="L5" s="17"/>
      <c r="M5" s="17"/>
      <c r="N5" s="17"/>
      <c r="O5" s="17"/>
      <c r="P5" s="17"/>
      <c r="Q5" s="17"/>
      <c r="R5" s="17"/>
      <c r="S5" s="17"/>
      <c r="T5" s="17"/>
      <c r="U5" s="17"/>
      <c r="V5" s="17"/>
      <c r="W5" s="17"/>
      <c r="X5" s="17"/>
      <c r="Y5" s="17"/>
    </row>
    <row r="6" spans="1:25" s="16" customFormat="1" ht="28.5" x14ac:dyDescent="0.2">
      <c r="A6" s="16">
        <f t="shared" si="0"/>
        <v>4</v>
      </c>
      <c r="B6" s="14" t="s">
        <v>209</v>
      </c>
      <c r="C6" s="15"/>
      <c r="D6" s="14"/>
      <c r="E6" s="14"/>
      <c r="F6" s="14"/>
      <c r="G6" s="14"/>
      <c r="H6" s="14"/>
      <c r="I6" s="14"/>
      <c r="K6" s="17"/>
      <c r="L6" s="17"/>
      <c r="M6" s="17"/>
      <c r="N6" s="17"/>
      <c r="O6" s="17"/>
      <c r="P6" s="17"/>
      <c r="Q6" s="17"/>
      <c r="R6" s="17"/>
      <c r="S6" s="17"/>
      <c r="T6" s="17"/>
      <c r="U6" s="17"/>
      <c r="V6" s="17"/>
      <c r="W6" s="17"/>
      <c r="X6" s="17"/>
      <c r="Y6" s="17"/>
    </row>
    <row r="7" spans="1:25" s="16" customFormat="1" ht="28.5" x14ac:dyDescent="0.2">
      <c r="A7" s="16">
        <f t="shared" si="0"/>
        <v>5</v>
      </c>
      <c r="B7" s="14" t="s">
        <v>210</v>
      </c>
      <c r="C7" s="15" t="s">
        <v>211</v>
      </c>
      <c r="D7" s="14"/>
      <c r="E7" s="14"/>
      <c r="F7" s="15" t="s">
        <v>204</v>
      </c>
      <c r="G7" s="15" t="s">
        <v>207</v>
      </c>
      <c r="H7" s="14"/>
      <c r="I7" s="14"/>
      <c r="K7" s="17" t="s">
        <v>212</v>
      </c>
      <c r="L7" s="17" t="s">
        <v>212</v>
      </c>
      <c r="M7" s="17" t="s">
        <v>212</v>
      </c>
      <c r="N7" s="17" t="s">
        <v>212</v>
      </c>
      <c r="O7" s="17" t="s">
        <v>212</v>
      </c>
      <c r="P7" s="17" t="s">
        <v>212</v>
      </c>
      <c r="Q7" s="17" t="s">
        <v>212</v>
      </c>
      <c r="R7" s="17" t="s">
        <v>212</v>
      </c>
      <c r="S7" s="17" t="s">
        <v>212</v>
      </c>
      <c r="T7" s="17" t="s">
        <v>212</v>
      </c>
      <c r="U7" s="17" t="s">
        <v>212</v>
      </c>
      <c r="V7" s="17" t="s">
        <v>212</v>
      </c>
      <c r="W7" s="17" t="s">
        <v>212</v>
      </c>
      <c r="X7" s="17" t="s">
        <v>212</v>
      </c>
      <c r="Y7" s="17"/>
    </row>
    <row r="8" spans="1:25" s="21" customFormat="1" ht="57" x14ac:dyDescent="0.25">
      <c r="A8" s="21">
        <f t="shared" si="0"/>
        <v>6</v>
      </c>
      <c r="B8" s="22" t="s">
        <v>213</v>
      </c>
      <c r="C8" s="23" t="s">
        <v>214</v>
      </c>
      <c r="D8" s="22"/>
      <c r="E8" s="22"/>
      <c r="F8" s="22" t="s">
        <v>215</v>
      </c>
      <c r="G8" s="22"/>
      <c r="H8" s="22" t="s">
        <v>216</v>
      </c>
      <c r="I8" s="22" t="s">
        <v>217</v>
      </c>
      <c r="K8" s="12"/>
      <c r="L8" s="12"/>
      <c r="M8" s="12"/>
      <c r="N8" s="12"/>
      <c r="O8" s="12"/>
      <c r="P8" s="12"/>
      <c r="Q8" s="12"/>
      <c r="R8" s="12"/>
      <c r="S8" s="12"/>
      <c r="T8" s="12"/>
      <c r="U8" s="12"/>
      <c r="V8" s="12"/>
      <c r="W8" s="12"/>
      <c r="X8" s="12"/>
      <c r="Y8" s="12"/>
    </row>
    <row r="9" spans="1:25" s="16" customFormat="1" ht="28.5" x14ac:dyDescent="0.2">
      <c r="A9" s="16">
        <f t="shared" si="0"/>
        <v>7</v>
      </c>
      <c r="B9" s="14" t="s">
        <v>213</v>
      </c>
      <c r="C9" s="18"/>
      <c r="D9" s="19"/>
      <c r="E9" s="19"/>
      <c r="F9" s="19"/>
      <c r="G9" s="19"/>
      <c r="H9" s="19"/>
      <c r="I9" s="19"/>
      <c r="K9" s="17" t="s">
        <v>212</v>
      </c>
      <c r="L9" s="17" t="s">
        <v>212</v>
      </c>
      <c r="M9" s="17" t="s">
        <v>212</v>
      </c>
      <c r="N9" s="17"/>
      <c r="O9" s="17"/>
      <c r="P9" s="17"/>
      <c r="Q9" s="17"/>
      <c r="R9" s="17"/>
      <c r="S9" s="17"/>
      <c r="T9" s="17"/>
      <c r="U9" s="17"/>
      <c r="V9" s="17"/>
      <c r="W9" s="17"/>
      <c r="X9" s="17"/>
      <c r="Y9" s="17"/>
    </row>
    <row r="10" spans="1:25" s="16" customFormat="1" ht="28.5" x14ac:dyDescent="0.2">
      <c r="A10" s="16">
        <f t="shared" si="0"/>
        <v>8</v>
      </c>
      <c r="B10" s="14" t="s">
        <v>213</v>
      </c>
      <c r="C10" s="18"/>
      <c r="D10" s="19"/>
      <c r="E10" s="19"/>
      <c r="F10" s="19"/>
      <c r="G10" s="19"/>
      <c r="H10" s="19"/>
      <c r="I10" s="19"/>
      <c r="K10" s="17" t="s">
        <v>212</v>
      </c>
      <c r="L10" s="17" t="s">
        <v>212</v>
      </c>
      <c r="M10" s="17" t="s">
        <v>212</v>
      </c>
      <c r="N10" s="17"/>
      <c r="O10" s="17"/>
      <c r="P10" s="17"/>
      <c r="Q10" s="17"/>
      <c r="R10" s="17"/>
      <c r="S10" s="17"/>
      <c r="T10" s="17"/>
      <c r="U10" s="17"/>
      <c r="V10" s="17"/>
      <c r="W10" s="17"/>
      <c r="X10" s="17"/>
      <c r="Y10" s="17"/>
    </row>
    <row r="11" spans="1:25" s="16" customFormat="1" ht="28.5" x14ac:dyDescent="0.2">
      <c r="A11" s="16">
        <f t="shared" si="0"/>
        <v>9</v>
      </c>
      <c r="B11" s="14" t="s">
        <v>218</v>
      </c>
      <c r="C11" s="18"/>
      <c r="D11" s="19"/>
      <c r="E11" s="19"/>
      <c r="F11" s="19"/>
      <c r="G11" s="19"/>
      <c r="H11" s="19"/>
      <c r="I11" s="19"/>
      <c r="K11" s="17" t="s">
        <v>212</v>
      </c>
      <c r="L11" s="17" t="s">
        <v>212</v>
      </c>
      <c r="M11" s="17" t="s">
        <v>212</v>
      </c>
      <c r="N11" s="17"/>
      <c r="O11" s="17"/>
      <c r="P11" s="17"/>
      <c r="Q11" s="17"/>
      <c r="R11" s="17"/>
      <c r="S11" s="17"/>
      <c r="T11" s="17"/>
      <c r="U11" s="17"/>
      <c r="V11" s="17"/>
      <c r="W11" s="17"/>
      <c r="X11" s="17"/>
      <c r="Y11" s="17"/>
    </row>
    <row r="12" spans="1:25" s="16" customFormat="1" x14ac:dyDescent="0.2">
      <c r="A12" s="16">
        <f t="shared" si="0"/>
        <v>10</v>
      </c>
      <c r="B12" s="14" t="s">
        <v>219</v>
      </c>
      <c r="C12" s="18"/>
      <c r="D12" s="19"/>
      <c r="E12" s="19"/>
      <c r="F12" s="19"/>
      <c r="G12" s="19"/>
      <c r="H12" s="19"/>
      <c r="I12" s="19"/>
      <c r="K12" s="17"/>
      <c r="L12" s="17"/>
      <c r="M12" s="17"/>
      <c r="N12" s="17"/>
      <c r="O12" s="17"/>
      <c r="P12" s="17"/>
      <c r="Q12" s="17" t="s">
        <v>212</v>
      </c>
      <c r="R12" s="17"/>
      <c r="S12" s="17" t="s">
        <v>212</v>
      </c>
      <c r="T12" s="17"/>
      <c r="U12" s="17"/>
      <c r="V12" s="17" t="s">
        <v>212</v>
      </c>
      <c r="W12" s="17"/>
      <c r="X12" s="17"/>
      <c r="Y12" s="17"/>
    </row>
    <row r="13" spans="1:25" s="16" customFormat="1" ht="28.5" x14ac:dyDescent="0.2">
      <c r="A13" s="16">
        <f t="shared" si="0"/>
        <v>11</v>
      </c>
      <c r="B13" s="14" t="s">
        <v>218</v>
      </c>
      <c r="C13" s="18"/>
      <c r="D13" s="19"/>
      <c r="E13" s="19"/>
      <c r="F13" s="19"/>
      <c r="G13" s="19"/>
      <c r="H13" s="19"/>
      <c r="I13" s="19"/>
      <c r="K13" s="17"/>
      <c r="L13" s="17"/>
      <c r="M13" s="17"/>
      <c r="N13" s="17" t="s">
        <v>212</v>
      </c>
      <c r="O13" s="17" t="s">
        <v>212</v>
      </c>
      <c r="P13" s="17" t="s">
        <v>212</v>
      </c>
      <c r="Q13" s="17"/>
      <c r="R13" s="17" t="s">
        <v>212</v>
      </c>
      <c r="S13" s="17"/>
      <c r="T13" s="17"/>
      <c r="U13" s="17" t="s">
        <v>212</v>
      </c>
      <c r="V13" s="17"/>
      <c r="W13" s="17"/>
      <c r="X13" s="17"/>
      <c r="Y13" s="17"/>
    </row>
    <row r="14" spans="1:25" s="16" customFormat="1" ht="28.5" x14ac:dyDescent="0.2">
      <c r="A14" s="16">
        <f t="shared" si="0"/>
        <v>12</v>
      </c>
      <c r="B14" s="14" t="s">
        <v>218</v>
      </c>
      <c r="C14" s="15"/>
      <c r="D14" s="14"/>
      <c r="E14" s="14"/>
      <c r="F14" s="14"/>
      <c r="G14" s="14"/>
      <c r="H14" s="14"/>
      <c r="I14" s="14"/>
      <c r="K14" s="17"/>
      <c r="L14" s="17"/>
      <c r="M14" s="17"/>
      <c r="N14" s="17"/>
      <c r="O14" s="17"/>
      <c r="P14" s="17"/>
      <c r="Q14" s="17" t="s">
        <v>212</v>
      </c>
      <c r="R14" s="17" t="s">
        <v>212</v>
      </c>
      <c r="S14" s="17" t="s">
        <v>212</v>
      </c>
      <c r="T14" s="17"/>
      <c r="U14" s="17"/>
      <c r="V14" s="17" t="s">
        <v>212</v>
      </c>
      <c r="W14" s="17"/>
      <c r="X14" s="17"/>
      <c r="Y14" s="17"/>
    </row>
    <row r="15" spans="1:25" s="16" customFormat="1" x14ac:dyDescent="0.2">
      <c r="A15" s="16">
        <f t="shared" si="0"/>
        <v>13</v>
      </c>
      <c r="B15" s="19"/>
      <c r="C15" s="18"/>
      <c r="D15" s="19"/>
      <c r="E15" s="19"/>
      <c r="F15" s="19"/>
      <c r="G15" s="19"/>
      <c r="H15" s="19"/>
      <c r="I15" s="19"/>
      <c r="Q15" s="20" t="s">
        <v>212</v>
      </c>
      <c r="S15" s="20" t="s">
        <v>212</v>
      </c>
      <c r="V15" s="20" t="s">
        <v>212</v>
      </c>
    </row>
    <row r="16" spans="1:25" s="16" customFormat="1" x14ac:dyDescent="0.2">
      <c r="A16" s="16">
        <f t="shared" si="0"/>
        <v>14</v>
      </c>
      <c r="B16" s="14"/>
      <c r="C16" s="15"/>
      <c r="D16" s="14"/>
      <c r="E16" s="14"/>
      <c r="F16" s="14"/>
      <c r="G16" s="14"/>
      <c r="H16" s="14"/>
      <c r="I16" s="14"/>
      <c r="K16" s="17"/>
      <c r="L16" s="17"/>
      <c r="M16" s="17"/>
      <c r="N16" s="17"/>
      <c r="O16" s="17"/>
      <c r="P16" s="17"/>
      <c r="Q16" s="17"/>
      <c r="R16" s="17"/>
      <c r="S16" s="17"/>
      <c r="T16" s="17"/>
      <c r="U16" s="17"/>
      <c r="V16" s="17"/>
      <c r="W16" s="17"/>
      <c r="X16" s="17"/>
      <c r="Y16" s="17"/>
    </row>
    <row r="17" spans="1:26" s="16" customFormat="1" ht="59.25" customHeight="1" x14ac:dyDescent="0.2">
      <c r="A17" s="16">
        <f t="shared" si="0"/>
        <v>15</v>
      </c>
      <c r="B17" s="19"/>
      <c r="C17" s="18"/>
      <c r="D17" s="19"/>
      <c r="E17" s="19"/>
      <c r="F17" s="19"/>
      <c r="G17" s="19"/>
      <c r="H17" s="19"/>
      <c r="I17" s="19"/>
      <c r="K17" s="17" t="s">
        <v>212</v>
      </c>
      <c r="L17" s="17" t="s">
        <v>212</v>
      </c>
      <c r="M17" s="17" t="s">
        <v>212</v>
      </c>
      <c r="N17" s="17" t="s">
        <v>212</v>
      </c>
      <c r="O17" s="17" t="s">
        <v>212</v>
      </c>
      <c r="P17" s="17" t="s">
        <v>212</v>
      </c>
      <c r="Q17" s="17" t="s">
        <v>212</v>
      </c>
      <c r="R17" s="17" t="s">
        <v>212</v>
      </c>
      <c r="S17" s="17" t="s">
        <v>212</v>
      </c>
      <c r="T17" s="17" t="s">
        <v>212</v>
      </c>
      <c r="U17" s="17" t="s">
        <v>212</v>
      </c>
      <c r="V17" s="17" t="s">
        <v>212</v>
      </c>
      <c r="W17" s="17" t="s">
        <v>212</v>
      </c>
      <c r="X17" s="17" t="s">
        <v>212</v>
      </c>
      <c r="Y17" s="17"/>
    </row>
    <row r="18" spans="1:26" s="16" customFormat="1" x14ac:dyDescent="0.2">
      <c r="A18" s="16">
        <f t="shared" si="0"/>
        <v>16</v>
      </c>
      <c r="B18" s="14"/>
      <c r="C18" s="15"/>
      <c r="D18" s="14"/>
      <c r="E18" s="14"/>
      <c r="F18" s="14"/>
      <c r="G18" s="14"/>
      <c r="H18" s="14"/>
      <c r="I18" s="14"/>
      <c r="K18" s="17"/>
      <c r="L18" s="17"/>
      <c r="M18" s="17"/>
      <c r="N18" s="17"/>
      <c r="O18" s="17"/>
      <c r="P18" s="17"/>
      <c r="Q18" s="17"/>
      <c r="R18" s="17"/>
      <c r="S18" s="17"/>
      <c r="T18" s="17"/>
      <c r="U18" s="17"/>
      <c r="V18" s="17"/>
      <c r="W18" s="17"/>
      <c r="X18" s="17"/>
      <c r="Y18" s="17"/>
    </row>
    <row r="19" spans="1:26" s="16" customFormat="1" x14ac:dyDescent="0.2">
      <c r="A19" s="16">
        <f t="shared" si="0"/>
        <v>17</v>
      </c>
      <c r="B19" s="14"/>
      <c r="C19" s="15"/>
      <c r="D19" s="14"/>
      <c r="E19" s="14"/>
      <c r="F19" s="14"/>
      <c r="G19" s="14"/>
      <c r="H19" s="14"/>
      <c r="I19" s="14"/>
      <c r="K19" s="17"/>
      <c r="L19" s="17"/>
      <c r="M19" s="17" t="s">
        <v>212</v>
      </c>
      <c r="N19" s="17" t="s">
        <v>212</v>
      </c>
      <c r="O19" s="17"/>
      <c r="P19" s="17" t="s">
        <v>212</v>
      </c>
      <c r="Q19" s="17" t="s">
        <v>212</v>
      </c>
      <c r="R19" s="17" t="s">
        <v>212</v>
      </c>
      <c r="S19" s="17"/>
      <c r="T19" s="17"/>
      <c r="U19" s="17" t="s">
        <v>212</v>
      </c>
      <c r="V19" s="17"/>
      <c r="W19" s="17"/>
      <c r="X19" s="17"/>
      <c r="Y19" s="17"/>
    </row>
    <row r="20" spans="1:26" s="16" customFormat="1" x14ac:dyDescent="0.2">
      <c r="A20" s="16">
        <f t="shared" si="0"/>
        <v>18</v>
      </c>
      <c r="B20" s="14"/>
      <c r="C20" s="15"/>
      <c r="D20" s="14"/>
      <c r="E20" s="14"/>
      <c r="F20" s="14"/>
      <c r="G20" s="14"/>
      <c r="H20" s="14"/>
      <c r="I20" s="14"/>
      <c r="K20" s="17"/>
      <c r="L20" s="17"/>
      <c r="M20" s="17"/>
      <c r="N20" s="17"/>
      <c r="O20" s="17"/>
      <c r="P20" s="17"/>
      <c r="Q20" s="17"/>
      <c r="R20" s="17"/>
      <c r="S20" s="17"/>
      <c r="T20" s="17"/>
      <c r="U20" s="17"/>
      <c r="V20" s="17"/>
      <c r="W20" s="17"/>
      <c r="X20" s="17"/>
      <c r="Y20" s="17"/>
    </row>
    <row r="21" spans="1:26" s="16" customFormat="1" x14ac:dyDescent="0.2">
      <c r="A21" s="16">
        <f t="shared" si="0"/>
        <v>19</v>
      </c>
      <c r="B21" s="14"/>
      <c r="C21" s="15"/>
      <c r="D21" s="14"/>
      <c r="E21" s="14"/>
      <c r="F21" s="14"/>
      <c r="G21" s="14"/>
      <c r="H21" s="14"/>
      <c r="I21" s="14"/>
      <c r="K21" s="17"/>
      <c r="L21" s="17"/>
      <c r="M21" s="17"/>
      <c r="N21" s="17"/>
      <c r="O21" s="17"/>
      <c r="P21" s="17"/>
      <c r="Q21" s="17"/>
      <c r="R21" s="17"/>
      <c r="S21" s="17"/>
      <c r="T21" s="17"/>
      <c r="U21" s="17"/>
      <c r="V21" s="17"/>
      <c r="W21" s="17"/>
      <c r="X21" s="17"/>
      <c r="Y21" s="17"/>
    </row>
    <row r="22" spans="1:26" s="16" customFormat="1" x14ac:dyDescent="0.2">
      <c r="A22" s="16">
        <f t="shared" si="0"/>
        <v>20</v>
      </c>
      <c r="B22" s="14"/>
      <c r="C22" s="15"/>
      <c r="D22" s="14"/>
      <c r="E22" s="14"/>
      <c r="F22" s="14"/>
      <c r="G22" s="14"/>
      <c r="H22" s="14"/>
      <c r="I22" s="14"/>
      <c r="K22" s="17"/>
      <c r="L22" s="17"/>
      <c r="M22" s="17"/>
      <c r="N22" s="17" t="s">
        <v>212</v>
      </c>
      <c r="O22" s="17" t="s">
        <v>212</v>
      </c>
      <c r="P22" s="17" t="s">
        <v>212</v>
      </c>
      <c r="Q22" s="17" t="s">
        <v>212</v>
      </c>
      <c r="R22" s="17" t="s">
        <v>212</v>
      </c>
      <c r="S22" s="17" t="s">
        <v>212</v>
      </c>
      <c r="T22" s="17" t="s">
        <v>212</v>
      </c>
      <c r="U22" s="17" t="s">
        <v>212</v>
      </c>
      <c r="V22" s="17" t="s">
        <v>212</v>
      </c>
      <c r="W22" s="17" t="s">
        <v>212</v>
      </c>
      <c r="X22" s="17" t="s">
        <v>212</v>
      </c>
      <c r="Y22" s="17"/>
    </row>
    <row r="23" spans="1:26" s="16" customFormat="1" x14ac:dyDescent="0.2">
      <c r="B23" s="14"/>
      <c r="C23" s="15"/>
      <c r="D23" s="14"/>
      <c r="E23" s="14"/>
      <c r="F23" s="14"/>
      <c r="G23" s="14"/>
      <c r="H23" s="14"/>
      <c r="I23" s="14"/>
      <c r="K23" s="17"/>
      <c r="L23" s="17"/>
      <c r="M23" s="17"/>
      <c r="N23" s="17"/>
      <c r="O23" s="17"/>
      <c r="P23" s="17"/>
      <c r="Q23" s="17"/>
      <c r="R23" s="17"/>
      <c r="S23" s="17"/>
      <c r="T23" s="17"/>
      <c r="U23" s="17"/>
      <c r="V23" s="17"/>
      <c r="W23" s="17"/>
      <c r="X23" s="17"/>
      <c r="Y23" s="17"/>
    </row>
    <row r="24" spans="1:26" s="16" customFormat="1" x14ac:dyDescent="0.2">
      <c r="B24" s="19"/>
      <c r="C24" s="18"/>
      <c r="D24" s="19"/>
      <c r="E24" s="19"/>
      <c r="F24" s="19"/>
      <c r="G24" s="19"/>
      <c r="H24" s="19"/>
      <c r="I24" s="19"/>
      <c r="K24" s="17" t="s">
        <v>212</v>
      </c>
      <c r="L24" s="17" t="s">
        <v>212</v>
      </c>
      <c r="M24" s="17" t="s">
        <v>212</v>
      </c>
      <c r="N24" s="17"/>
      <c r="O24" s="17"/>
      <c r="P24" s="17"/>
      <c r="Q24" s="17"/>
      <c r="R24" s="17"/>
      <c r="S24" s="17"/>
      <c r="T24" s="17"/>
      <c r="U24" s="17"/>
      <c r="V24" s="17"/>
      <c r="W24" s="17"/>
      <c r="X24" s="17"/>
      <c r="Y24" s="17"/>
    </row>
    <row r="25" spans="1:26" s="16" customFormat="1" x14ac:dyDescent="0.2">
      <c r="B25" s="14"/>
      <c r="C25" s="15"/>
      <c r="D25" s="14"/>
      <c r="E25" s="14"/>
      <c r="F25" s="14"/>
      <c r="G25" s="14"/>
      <c r="H25" s="14"/>
      <c r="I25" s="14"/>
      <c r="K25" s="17"/>
      <c r="L25" s="17"/>
      <c r="M25" s="17"/>
      <c r="N25" s="17"/>
      <c r="O25" s="17"/>
      <c r="P25" s="17"/>
      <c r="Q25" s="17"/>
      <c r="R25" s="17"/>
      <c r="S25" s="17"/>
      <c r="T25" s="17"/>
      <c r="U25" s="17"/>
      <c r="V25" s="17"/>
      <c r="W25" s="17"/>
      <c r="X25" s="17"/>
      <c r="Y25" s="17"/>
    </row>
    <row r="26" spans="1:26" x14ac:dyDescent="0.2">
      <c r="B26" s="8"/>
      <c r="C26" s="9"/>
      <c r="D26" s="8"/>
      <c r="E26" s="8"/>
      <c r="F26" s="8"/>
      <c r="G26" s="8"/>
      <c r="H26" s="8"/>
      <c r="I26" s="8"/>
      <c r="K26" s="24" t="s">
        <v>212</v>
      </c>
      <c r="L26" s="24" t="s">
        <v>212</v>
      </c>
      <c r="M26" s="24" t="s">
        <v>212</v>
      </c>
      <c r="N26" s="24" t="s">
        <v>212</v>
      </c>
      <c r="O26" s="24" t="s">
        <v>212</v>
      </c>
      <c r="P26" s="24" t="s">
        <v>212</v>
      </c>
      <c r="Q26" s="24" t="s">
        <v>212</v>
      </c>
      <c r="R26" s="24" t="s">
        <v>212</v>
      </c>
      <c r="S26" s="24" t="s">
        <v>212</v>
      </c>
      <c r="T26" s="24" t="s">
        <v>212</v>
      </c>
      <c r="U26" s="24" t="s">
        <v>212</v>
      </c>
      <c r="V26" s="24" t="s">
        <v>212</v>
      </c>
      <c r="W26" s="24" t="s">
        <v>212</v>
      </c>
      <c r="X26" s="24" t="s">
        <v>212</v>
      </c>
      <c r="Y26" s="24"/>
    </row>
    <row r="27" spans="1:26" x14ac:dyDescent="0.2">
      <c r="B27" s="8"/>
      <c r="C27" s="9"/>
      <c r="D27" s="8"/>
      <c r="E27" s="8"/>
      <c r="F27" s="8"/>
      <c r="G27" s="8"/>
      <c r="H27" s="8"/>
      <c r="I27" s="8"/>
      <c r="K27" s="24" t="s">
        <v>212</v>
      </c>
      <c r="L27" s="24" t="s">
        <v>212</v>
      </c>
      <c r="M27" s="24" t="s">
        <v>212</v>
      </c>
      <c r="N27" s="24" t="s">
        <v>212</v>
      </c>
      <c r="O27" s="24" t="s">
        <v>212</v>
      </c>
      <c r="P27" s="24" t="s">
        <v>212</v>
      </c>
      <c r="Q27" s="24" t="s">
        <v>212</v>
      </c>
      <c r="R27" s="24" t="s">
        <v>212</v>
      </c>
      <c r="S27" s="24" t="s">
        <v>212</v>
      </c>
      <c r="T27" s="24" t="s">
        <v>212</v>
      </c>
      <c r="U27" s="24" t="s">
        <v>212</v>
      </c>
      <c r="V27" s="24" t="s">
        <v>212</v>
      </c>
      <c r="W27" s="24" t="s">
        <v>212</v>
      </c>
      <c r="X27" s="24" t="s">
        <v>212</v>
      </c>
      <c r="Y27" s="24"/>
    </row>
    <row r="28" spans="1:26" x14ac:dyDescent="0.2">
      <c r="K28" s="24"/>
      <c r="L28" s="24"/>
      <c r="M28" s="24"/>
      <c r="N28" s="24"/>
      <c r="O28" s="24"/>
      <c r="P28" s="24"/>
      <c r="Q28" s="24"/>
      <c r="R28" s="24"/>
      <c r="S28" s="24"/>
      <c r="T28" s="24"/>
      <c r="U28" s="24"/>
      <c r="V28" s="24"/>
      <c r="W28" s="24"/>
      <c r="X28" s="24"/>
      <c r="Y28" s="24"/>
    </row>
    <row r="29" spans="1:26" ht="42.75" x14ac:dyDescent="0.2">
      <c r="K29" s="24" t="s">
        <v>212</v>
      </c>
      <c r="L29" s="24" t="s">
        <v>212</v>
      </c>
      <c r="M29" s="24" t="s">
        <v>212</v>
      </c>
      <c r="N29" s="5" t="s">
        <v>212</v>
      </c>
      <c r="O29" s="24" t="s">
        <v>212</v>
      </c>
      <c r="P29" s="24" t="s">
        <v>212</v>
      </c>
      <c r="Q29" s="24" t="s">
        <v>212</v>
      </c>
      <c r="R29" s="5" t="s">
        <v>212</v>
      </c>
      <c r="S29" s="24" t="s">
        <v>212</v>
      </c>
      <c r="T29" s="24" t="s">
        <v>212</v>
      </c>
      <c r="U29" s="24" t="s">
        <v>212</v>
      </c>
      <c r="V29" s="24" t="s">
        <v>212</v>
      </c>
      <c r="W29" s="24" t="s">
        <v>212</v>
      </c>
      <c r="X29" s="24" t="s">
        <v>212</v>
      </c>
      <c r="Y29" s="24"/>
      <c r="Z29" s="2" t="s">
        <v>220</v>
      </c>
    </row>
    <row r="30" spans="1:26" x14ac:dyDescent="0.2">
      <c r="K30" s="24"/>
      <c r="L30" s="24"/>
      <c r="M30" s="24"/>
      <c r="N30" s="24"/>
      <c r="O30" s="24"/>
      <c r="P30" s="24"/>
      <c r="Q30" s="24"/>
      <c r="R30" s="24"/>
      <c r="S30" s="24"/>
      <c r="T30" s="24"/>
      <c r="U30" s="24"/>
      <c r="V30" s="24"/>
      <c r="W30" s="24"/>
      <c r="X30" s="24"/>
      <c r="Y30" s="24"/>
    </row>
    <row r="31" spans="1:26" x14ac:dyDescent="0.2">
      <c r="K31" s="24" t="s">
        <v>212</v>
      </c>
      <c r="L31" s="24" t="s">
        <v>212</v>
      </c>
      <c r="M31" s="24" t="s">
        <v>212</v>
      </c>
      <c r="N31" s="24" t="s">
        <v>212</v>
      </c>
      <c r="O31" s="24" t="s">
        <v>212</v>
      </c>
      <c r="P31" s="24" t="s">
        <v>212</v>
      </c>
      <c r="Q31" s="24" t="s">
        <v>212</v>
      </c>
      <c r="R31" s="24" t="s">
        <v>212</v>
      </c>
      <c r="S31" s="24" t="s">
        <v>212</v>
      </c>
      <c r="T31" s="24" t="s">
        <v>212</v>
      </c>
      <c r="U31" s="24" t="s">
        <v>212</v>
      </c>
      <c r="V31" s="24" t="s">
        <v>212</v>
      </c>
      <c r="W31" s="24" t="s">
        <v>212</v>
      </c>
      <c r="X31" s="24" t="s">
        <v>212</v>
      </c>
      <c r="Y31" s="24" t="s">
        <v>212</v>
      </c>
    </row>
    <row r="33" spans="2:33" x14ac:dyDescent="0.2">
      <c r="B33" s="8"/>
      <c r="C33" s="9"/>
      <c r="D33" s="8"/>
      <c r="E33" s="8"/>
      <c r="F33" s="8"/>
      <c r="G33" s="8"/>
      <c r="H33" s="8"/>
      <c r="I33" s="8"/>
      <c r="K33" s="24" t="s">
        <v>212</v>
      </c>
      <c r="L33" s="24" t="s">
        <v>212</v>
      </c>
      <c r="M33" s="24" t="s">
        <v>212</v>
      </c>
      <c r="N33" s="24" t="s">
        <v>212</v>
      </c>
      <c r="O33" s="24" t="s">
        <v>212</v>
      </c>
      <c r="P33" s="24" t="s">
        <v>212</v>
      </c>
      <c r="Q33" s="24" t="s">
        <v>212</v>
      </c>
      <c r="R33" s="24" t="s">
        <v>212</v>
      </c>
      <c r="S33" s="24" t="s">
        <v>212</v>
      </c>
      <c r="T33" s="24" t="s">
        <v>212</v>
      </c>
      <c r="U33" s="24" t="s">
        <v>212</v>
      </c>
      <c r="V33" s="24" t="s">
        <v>212</v>
      </c>
      <c r="W33" s="24" t="s">
        <v>212</v>
      </c>
      <c r="X33" s="24" t="s">
        <v>212</v>
      </c>
      <c r="Y33" s="24"/>
    </row>
    <row r="34" spans="2:33" x14ac:dyDescent="0.2">
      <c r="K34" s="24" t="s">
        <v>212</v>
      </c>
      <c r="L34" s="24" t="s">
        <v>212</v>
      </c>
      <c r="M34" s="24" t="s">
        <v>212</v>
      </c>
      <c r="N34" s="24" t="s">
        <v>212</v>
      </c>
      <c r="O34" s="24" t="s">
        <v>212</v>
      </c>
      <c r="P34" s="24" t="s">
        <v>212</v>
      </c>
      <c r="Q34" s="24" t="s">
        <v>212</v>
      </c>
      <c r="R34" s="24" t="s">
        <v>212</v>
      </c>
      <c r="S34" s="24" t="s">
        <v>212</v>
      </c>
      <c r="T34" s="24" t="s">
        <v>212</v>
      </c>
      <c r="U34" s="24" t="s">
        <v>212</v>
      </c>
      <c r="V34" s="24" t="s">
        <v>212</v>
      </c>
      <c r="W34" s="24" t="s">
        <v>212</v>
      </c>
      <c r="X34" s="24" t="s">
        <v>212</v>
      </c>
      <c r="Y34" s="24"/>
    </row>
    <row r="35" spans="2:33" x14ac:dyDescent="0.2">
      <c r="K35" s="24"/>
      <c r="L35" s="24"/>
      <c r="M35" s="24"/>
      <c r="N35" s="24"/>
      <c r="O35" s="24"/>
      <c r="P35" s="24"/>
      <c r="Q35" s="24"/>
      <c r="R35" s="24"/>
      <c r="S35" s="24"/>
      <c r="T35" s="24"/>
      <c r="U35" s="24"/>
      <c r="V35" s="24"/>
      <c r="W35" s="24"/>
      <c r="X35" s="24"/>
      <c r="Y35" s="24"/>
    </row>
    <row r="36" spans="2:33" x14ac:dyDescent="0.2">
      <c r="K36" s="24" t="s">
        <v>212</v>
      </c>
      <c r="L36" s="24" t="s">
        <v>212</v>
      </c>
      <c r="M36" s="24" t="s">
        <v>212</v>
      </c>
      <c r="N36" s="24" t="s">
        <v>212</v>
      </c>
      <c r="O36" s="24" t="s">
        <v>212</v>
      </c>
      <c r="P36" s="24" t="s">
        <v>212</v>
      </c>
      <c r="Q36" s="24" t="s">
        <v>212</v>
      </c>
      <c r="R36" s="24" t="s">
        <v>212</v>
      </c>
      <c r="S36" s="24" t="s">
        <v>212</v>
      </c>
      <c r="T36" s="24" t="s">
        <v>212</v>
      </c>
      <c r="U36" s="24" t="s">
        <v>212</v>
      </c>
      <c r="V36" s="24" t="s">
        <v>212</v>
      </c>
      <c r="W36" s="24" t="s">
        <v>212</v>
      </c>
      <c r="X36" s="24" t="s">
        <v>212</v>
      </c>
      <c r="Y36" s="24"/>
    </row>
    <row r="37" spans="2:33" x14ac:dyDescent="0.2">
      <c r="K37" s="24"/>
      <c r="L37" s="24"/>
      <c r="M37" s="24"/>
      <c r="N37" s="24"/>
      <c r="O37" s="24"/>
      <c r="P37" s="24"/>
      <c r="Q37" s="24"/>
      <c r="R37" s="24"/>
      <c r="S37" s="24"/>
      <c r="T37" s="24"/>
      <c r="U37" s="24"/>
      <c r="V37" s="24"/>
      <c r="W37" s="24"/>
      <c r="X37" s="24"/>
      <c r="Y37" s="24"/>
    </row>
    <row r="38" spans="2:33" x14ac:dyDescent="0.2">
      <c r="K38" s="24" t="s">
        <v>212</v>
      </c>
      <c r="L38" s="24" t="s">
        <v>212</v>
      </c>
      <c r="M38" s="24" t="s">
        <v>212</v>
      </c>
      <c r="N38" s="24" t="s">
        <v>212</v>
      </c>
      <c r="O38" s="24" t="s">
        <v>212</v>
      </c>
      <c r="P38" s="24" t="s">
        <v>212</v>
      </c>
      <c r="Q38" s="24" t="s">
        <v>212</v>
      </c>
      <c r="R38" s="24" t="s">
        <v>212</v>
      </c>
      <c r="S38" s="24" t="s">
        <v>212</v>
      </c>
      <c r="T38" s="24" t="s">
        <v>212</v>
      </c>
      <c r="U38" s="24" t="s">
        <v>212</v>
      </c>
      <c r="V38" s="24" t="s">
        <v>212</v>
      </c>
      <c r="W38" s="24" t="s">
        <v>212</v>
      </c>
      <c r="X38" s="24" t="s">
        <v>212</v>
      </c>
      <c r="Y38" s="24" t="s">
        <v>212</v>
      </c>
    </row>
    <row r="39" spans="2:33" x14ac:dyDescent="0.2">
      <c r="K39" s="24" t="s">
        <v>212</v>
      </c>
      <c r="L39" s="24" t="s">
        <v>212</v>
      </c>
      <c r="M39" s="24" t="s">
        <v>212</v>
      </c>
      <c r="N39" s="24" t="s">
        <v>212</v>
      </c>
      <c r="O39" s="24" t="s">
        <v>212</v>
      </c>
      <c r="P39" s="24" t="s">
        <v>212</v>
      </c>
      <c r="Q39" s="24" t="s">
        <v>212</v>
      </c>
      <c r="R39" s="24" t="s">
        <v>212</v>
      </c>
      <c r="S39" s="24" t="s">
        <v>212</v>
      </c>
      <c r="T39" s="24" t="s">
        <v>212</v>
      </c>
      <c r="U39" s="24" t="s">
        <v>212</v>
      </c>
      <c r="V39" s="24" t="s">
        <v>212</v>
      </c>
      <c r="W39" s="24" t="s">
        <v>212</v>
      </c>
      <c r="X39" s="24" t="s">
        <v>212</v>
      </c>
      <c r="Y39" s="24" t="s">
        <v>212</v>
      </c>
    </row>
    <row r="40" spans="2:33" x14ac:dyDescent="0.2">
      <c r="K40" s="24" t="s">
        <v>212</v>
      </c>
      <c r="L40" s="24" t="s">
        <v>212</v>
      </c>
      <c r="M40" s="24" t="s">
        <v>212</v>
      </c>
      <c r="N40" s="24" t="s">
        <v>212</v>
      </c>
      <c r="O40" s="24" t="s">
        <v>212</v>
      </c>
      <c r="P40" s="24" t="s">
        <v>212</v>
      </c>
      <c r="Q40" s="24" t="s">
        <v>212</v>
      </c>
      <c r="R40" s="24" t="s">
        <v>212</v>
      </c>
      <c r="S40" s="24" t="s">
        <v>212</v>
      </c>
      <c r="T40" s="24" t="s">
        <v>212</v>
      </c>
      <c r="U40" s="24" t="s">
        <v>212</v>
      </c>
      <c r="V40" s="24" t="s">
        <v>212</v>
      </c>
      <c r="W40" s="24" t="s">
        <v>212</v>
      </c>
      <c r="X40" s="24" t="s">
        <v>212</v>
      </c>
      <c r="Y40" s="24" t="s">
        <v>212</v>
      </c>
    </row>
    <row r="41" spans="2:33" x14ac:dyDescent="0.2">
      <c r="K41" s="24"/>
      <c r="L41" s="24"/>
      <c r="M41" s="24"/>
      <c r="N41" s="24"/>
      <c r="O41" s="24"/>
      <c r="P41" s="24"/>
      <c r="Q41" s="24"/>
      <c r="R41" s="24"/>
      <c r="S41" s="24"/>
      <c r="T41" s="24"/>
      <c r="U41" s="24"/>
      <c r="V41" s="24"/>
      <c r="W41" s="24"/>
      <c r="X41" s="24"/>
      <c r="Y41" s="24"/>
    </row>
    <row r="42" spans="2:33" x14ac:dyDescent="0.2">
      <c r="K42" s="24"/>
      <c r="L42" s="24"/>
      <c r="M42" s="24"/>
      <c r="N42" s="24"/>
      <c r="O42" s="24"/>
      <c r="P42" s="24"/>
      <c r="Q42" s="24"/>
      <c r="R42" s="24"/>
      <c r="S42" s="24"/>
      <c r="T42" s="24"/>
      <c r="U42" s="24"/>
      <c r="V42" s="24"/>
      <c r="W42" s="24"/>
      <c r="X42" s="24"/>
      <c r="Y42" s="24"/>
      <c r="AB42" s="6"/>
      <c r="AC42" s="6"/>
      <c r="AD42" s="6"/>
      <c r="AE42" s="6"/>
      <c r="AF42" s="6"/>
      <c r="AG42" s="6"/>
    </row>
    <row r="43" spans="2:33" x14ac:dyDescent="0.2">
      <c r="K43" s="24"/>
      <c r="L43" s="24"/>
      <c r="M43" s="24"/>
      <c r="N43" s="24"/>
      <c r="O43" s="24"/>
      <c r="P43" s="24"/>
      <c r="Q43" s="24"/>
      <c r="R43" s="24"/>
      <c r="S43" s="24"/>
      <c r="T43" s="24"/>
      <c r="U43" s="24"/>
      <c r="V43" s="24"/>
      <c r="W43" s="24"/>
      <c r="X43" s="24"/>
      <c r="Y43" s="24"/>
      <c r="AA43" s="6"/>
    </row>
    <row r="44" spans="2:33" x14ac:dyDescent="0.2">
      <c r="K44" s="24"/>
      <c r="L44" s="24"/>
      <c r="M44" s="24"/>
      <c r="N44" s="24"/>
      <c r="O44" s="24"/>
      <c r="P44" s="24"/>
      <c r="Q44" s="24"/>
      <c r="R44" s="24"/>
      <c r="S44" s="24"/>
      <c r="T44" s="24"/>
      <c r="U44" s="24"/>
      <c r="V44" s="24"/>
      <c r="W44" s="24"/>
      <c r="X44" s="24"/>
      <c r="Y44" s="24"/>
      <c r="AA44" s="6"/>
    </row>
    <row r="45" spans="2:33" x14ac:dyDescent="0.2">
      <c r="K45" s="24"/>
      <c r="L45" s="24"/>
      <c r="M45" s="24"/>
      <c r="N45" s="24"/>
      <c r="O45" s="24"/>
      <c r="P45" s="24"/>
      <c r="Q45" s="24"/>
      <c r="R45" s="24"/>
      <c r="S45" s="24"/>
      <c r="T45" s="24"/>
      <c r="U45" s="24"/>
      <c r="V45" s="24"/>
      <c r="W45" s="24"/>
      <c r="X45" s="24"/>
      <c r="Y45" s="24"/>
    </row>
    <row r="46" spans="2:33" x14ac:dyDescent="0.2">
      <c r="B46" s="8"/>
      <c r="C46" s="9"/>
      <c r="D46" s="8"/>
      <c r="E46" s="8"/>
      <c r="F46" s="8"/>
      <c r="G46" s="8"/>
      <c r="H46" s="8"/>
      <c r="I46" s="8"/>
      <c r="K46" s="24"/>
      <c r="L46" s="24"/>
      <c r="M46" s="24"/>
      <c r="N46" s="24" t="s">
        <v>212</v>
      </c>
      <c r="O46" s="24"/>
      <c r="P46" s="24" t="s">
        <v>212</v>
      </c>
      <c r="Q46" s="24" t="s">
        <v>212</v>
      </c>
      <c r="R46" s="24" t="s">
        <v>212</v>
      </c>
      <c r="S46" s="24"/>
      <c r="T46" s="24"/>
      <c r="U46" s="24" t="s">
        <v>212</v>
      </c>
      <c r="V46" s="24"/>
      <c r="W46" s="24" t="s">
        <v>212</v>
      </c>
      <c r="X46" s="24" t="s">
        <v>212</v>
      </c>
      <c r="Y46" s="24"/>
    </row>
    <row r="47" spans="2:33" x14ac:dyDescent="0.2">
      <c r="B47" s="8"/>
      <c r="C47" s="9"/>
      <c r="D47" s="8"/>
      <c r="E47" s="8"/>
      <c r="F47" s="8"/>
      <c r="G47" s="8"/>
      <c r="H47" s="8"/>
      <c r="I47" s="8"/>
      <c r="K47" s="24"/>
      <c r="L47" s="24"/>
      <c r="M47" s="24"/>
      <c r="N47" s="24" t="s">
        <v>212</v>
      </c>
      <c r="O47" s="24"/>
      <c r="P47" s="24" t="s">
        <v>212</v>
      </c>
      <c r="Q47" s="24" t="s">
        <v>212</v>
      </c>
      <c r="R47" s="24" t="s">
        <v>212</v>
      </c>
      <c r="S47" s="24"/>
      <c r="T47" s="24"/>
      <c r="U47" s="24" t="s">
        <v>212</v>
      </c>
      <c r="V47" s="24"/>
      <c r="W47" s="24" t="s">
        <v>212</v>
      </c>
      <c r="X47" s="24" t="s">
        <v>212</v>
      </c>
      <c r="Y47" s="24"/>
    </row>
    <row r="48" spans="2:33" x14ac:dyDescent="0.2">
      <c r="K48" s="24"/>
      <c r="L48" s="24"/>
      <c r="M48" s="24"/>
      <c r="N48" s="24"/>
      <c r="O48" s="24"/>
      <c r="P48" s="24"/>
      <c r="Q48" s="24"/>
      <c r="R48" s="24"/>
      <c r="S48" s="24"/>
      <c r="T48" s="24"/>
      <c r="U48" s="24"/>
      <c r="V48" s="24"/>
      <c r="W48" s="24"/>
      <c r="X48" s="24"/>
      <c r="Y48" s="24"/>
    </row>
    <row r="49" spans="2:25" x14ac:dyDescent="0.2">
      <c r="B49" s="8"/>
      <c r="C49" s="9"/>
      <c r="D49" s="8"/>
      <c r="E49" s="8"/>
      <c r="F49" s="8"/>
      <c r="G49" s="8"/>
      <c r="H49" s="8"/>
      <c r="I49" s="8"/>
      <c r="K49" s="24"/>
      <c r="L49" s="24"/>
      <c r="M49" s="24"/>
      <c r="N49" s="24" t="s">
        <v>212</v>
      </c>
      <c r="O49" s="24" t="s">
        <v>212</v>
      </c>
      <c r="P49" s="24" t="s">
        <v>212</v>
      </c>
      <c r="Q49" s="24" t="s">
        <v>212</v>
      </c>
      <c r="R49" s="24" t="s">
        <v>212</v>
      </c>
      <c r="S49" s="24" t="s">
        <v>212</v>
      </c>
      <c r="T49" s="24" t="s">
        <v>212</v>
      </c>
      <c r="U49" s="24" t="s">
        <v>212</v>
      </c>
      <c r="V49" s="24" t="s">
        <v>212</v>
      </c>
      <c r="W49" s="24" t="s">
        <v>212</v>
      </c>
      <c r="X49" s="24" t="s">
        <v>212</v>
      </c>
      <c r="Y49" s="24"/>
    </row>
    <row r="50" spans="2:25" x14ac:dyDescent="0.2">
      <c r="B50" s="8"/>
      <c r="C50" s="9"/>
      <c r="D50" s="8"/>
      <c r="E50" s="8"/>
      <c r="F50" s="8"/>
      <c r="G50" s="8"/>
      <c r="H50" s="8"/>
      <c r="I50" s="8"/>
      <c r="K50" s="24"/>
      <c r="L50" s="24"/>
      <c r="M50" s="24"/>
      <c r="N50" s="24" t="s">
        <v>212</v>
      </c>
      <c r="O50" s="24" t="s">
        <v>212</v>
      </c>
      <c r="P50" s="24" t="s">
        <v>212</v>
      </c>
      <c r="Q50" s="24" t="s">
        <v>212</v>
      </c>
      <c r="R50" s="24" t="s">
        <v>212</v>
      </c>
      <c r="S50" s="24" t="s">
        <v>212</v>
      </c>
      <c r="T50" s="24" t="s">
        <v>212</v>
      </c>
      <c r="U50" s="24" t="s">
        <v>212</v>
      </c>
      <c r="V50" s="24" t="s">
        <v>212</v>
      </c>
      <c r="W50" s="24" t="s">
        <v>212</v>
      </c>
      <c r="X50" s="24" t="s">
        <v>212</v>
      </c>
      <c r="Y50" s="24"/>
    </row>
    <row r="51" spans="2:25" ht="66.75" customHeight="1" x14ac:dyDescent="0.2">
      <c r="K51" s="24" t="s">
        <v>212</v>
      </c>
      <c r="L51" s="24" t="s">
        <v>212</v>
      </c>
      <c r="M51" s="24" t="s">
        <v>212</v>
      </c>
      <c r="N51" s="24" t="s">
        <v>212</v>
      </c>
      <c r="O51" s="24" t="s">
        <v>212</v>
      </c>
      <c r="P51" s="24" t="s">
        <v>212</v>
      </c>
      <c r="Q51" s="24" t="s">
        <v>212</v>
      </c>
      <c r="R51" s="24" t="s">
        <v>212</v>
      </c>
      <c r="S51" s="24" t="s">
        <v>212</v>
      </c>
      <c r="T51" s="24" t="s">
        <v>212</v>
      </c>
      <c r="U51" s="24" t="s">
        <v>212</v>
      </c>
      <c r="V51" s="24" t="s">
        <v>212</v>
      </c>
      <c r="W51" s="24" t="s">
        <v>212</v>
      </c>
      <c r="X51" s="24" t="s">
        <v>212</v>
      </c>
      <c r="Y51" s="24"/>
    </row>
    <row r="52" spans="2:25" x14ac:dyDescent="0.2">
      <c r="K52" s="24"/>
      <c r="L52" s="24"/>
      <c r="M52" s="24"/>
      <c r="N52" s="24"/>
      <c r="O52" s="24"/>
      <c r="P52" s="24"/>
      <c r="Q52" s="24"/>
      <c r="R52" s="24"/>
      <c r="S52" s="24"/>
      <c r="T52" s="24"/>
      <c r="U52" s="24"/>
      <c r="V52" s="24"/>
      <c r="W52" s="24"/>
      <c r="X52" s="24"/>
      <c r="Y52" s="24"/>
    </row>
    <row r="53" spans="2:25" x14ac:dyDescent="0.2">
      <c r="B53" s="8"/>
      <c r="C53" s="9"/>
      <c r="D53" s="8"/>
      <c r="E53" s="8"/>
      <c r="F53" s="8"/>
      <c r="G53" s="8"/>
      <c r="H53" s="8"/>
      <c r="I53" s="8"/>
      <c r="K53" s="24" t="s">
        <v>212</v>
      </c>
      <c r="L53" s="24" t="s">
        <v>212</v>
      </c>
      <c r="M53" s="24" t="s">
        <v>212</v>
      </c>
      <c r="N53" s="24"/>
      <c r="O53" s="24"/>
      <c r="P53" s="24"/>
      <c r="Q53" s="24"/>
      <c r="R53" s="24"/>
      <c r="S53" s="24"/>
      <c r="T53" s="24"/>
      <c r="U53" s="24"/>
      <c r="V53" s="24"/>
      <c r="W53" s="24"/>
      <c r="X53" s="24"/>
      <c r="Y53" s="24"/>
    </row>
    <row r="54" spans="2:25" x14ac:dyDescent="0.2">
      <c r="B54" s="8"/>
      <c r="C54" s="9"/>
      <c r="D54" s="8"/>
      <c r="E54" s="8"/>
      <c r="F54" s="8"/>
      <c r="G54" s="8"/>
      <c r="H54" s="8"/>
      <c r="I54" s="8"/>
      <c r="K54" s="24" t="s">
        <v>212</v>
      </c>
      <c r="L54" s="24" t="s">
        <v>212</v>
      </c>
      <c r="M54" s="24" t="s">
        <v>212</v>
      </c>
      <c r="N54" s="24"/>
      <c r="O54" s="24"/>
      <c r="P54" s="24"/>
      <c r="Q54" s="24"/>
      <c r="R54" s="24"/>
      <c r="S54" s="24"/>
      <c r="T54" s="24"/>
      <c r="U54" s="24"/>
      <c r="V54" s="24"/>
      <c r="W54" s="24"/>
      <c r="X54" s="24"/>
      <c r="Y54" s="24"/>
    </row>
    <row r="55" spans="2:25" x14ac:dyDescent="0.2">
      <c r="K55" s="24"/>
      <c r="L55" s="24"/>
      <c r="M55" s="24"/>
      <c r="N55" s="24"/>
      <c r="O55" s="24"/>
      <c r="P55" s="24"/>
      <c r="Q55" s="24"/>
      <c r="R55" s="24"/>
      <c r="S55" s="24"/>
      <c r="T55" s="24"/>
      <c r="U55" s="24"/>
      <c r="V55" s="24"/>
      <c r="W55" s="24"/>
      <c r="X55" s="24"/>
      <c r="Y55" s="24"/>
    </row>
    <row r="56" spans="2:25" x14ac:dyDescent="0.2">
      <c r="B56" s="25"/>
      <c r="D56" s="25"/>
      <c r="E56" s="25"/>
      <c r="F56" s="25"/>
      <c r="G56" s="25"/>
      <c r="H56" s="25"/>
      <c r="I56" s="25"/>
      <c r="K56" s="24" t="s">
        <v>212</v>
      </c>
      <c r="L56" s="24" t="s">
        <v>212</v>
      </c>
      <c r="M56" s="24" t="s">
        <v>212</v>
      </c>
      <c r="N56" s="24" t="s">
        <v>212</v>
      </c>
      <c r="O56" s="24" t="s">
        <v>212</v>
      </c>
      <c r="P56" s="24" t="s">
        <v>212</v>
      </c>
      <c r="Q56" s="24" t="s">
        <v>212</v>
      </c>
      <c r="R56" s="24" t="s">
        <v>212</v>
      </c>
      <c r="S56" s="24" t="s">
        <v>212</v>
      </c>
      <c r="T56" s="24" t="s">
        <v>212</v>
      </c>
      <c r="U56" s="24" t="s">
        <v>212</v>
      </c>
      <c r="V56" s="24" t="s">
        <v>212</v>
      </c>
      <c r="W56" s="24" t="s">
        <v>212</v>
      </c>
      <c r="X56" s="24" t="s">
        <v>212</v>
      </c>
      <c r="Y56" s="24" t="s">
        <v>212</v>
      </c>
    </row>
    <row r="57" spans="2:25" x14ac:dyDescent="0.2">
      <c r="K57" s="24" t="s">
        <v>212</v>
      </c>
      <c r="L57" s="24" t="s">
        <v>212</v>
      </c>
      <c r="M57" s="24" t="s">
        <v>212</v>
      </c>
      <c r="N57" s="24" t="s">
        <v>212</v>
      </c>
      <c r="O57" s="24" t="s">
        <v>212</v>
      </c>
      <c r="P57" s="24" t="s">
        <v>212</v>
      </c>
      <c r="Q57" s="24" t="s">
        <v>212</v>
      </c>
      <c r="R57" s="24" t="s">
        <v>212</v>
      </c>
      <c r="S57" s="24" t="s">
        <v>212</v>
      </c>
      <c r="T57" s="24" t="s">
        <v>212</v>
      </c>
      <c r="U57" s="24" t="s">
        <v>212</v>
      </c>
      <c r="V57" s="24" t="s">
        <v>212</v>
      </c>
      <c r="W57" s="24" t="s">
        <v>212</v>
      </c>
      <c r="X57" s="24" t="s">
        <v>212</v>
      </c>
      <c r="Y57" s="24"/>
    </row>
    <row r="58" spans="2:25" x14ac:dyDescent="0.2">
      <c r="K58" s="24"/>
      <c r="L58" s="24"/>
      <c r="M58" s="24"/>
      <c r="N58" s="24"/>
      <c r="O58" s="24"/>
      <c r="P58" s="24"/>
      <c r="Q58" s="24"/>
      <c r="R58" s="24"/>
      <c r="S58" s="24"/>
      <c r="T58" s="24"/>
      <c r="U58" s="24"/>
      <c r="V58" s="24"/>
      <c r="W58" s="24"/>
      <c r="X58" s="24"/>
      <c r="Y58" s="24"/>
    </row>
    <row r="59" spans="2:25" x14ac:dyDescent="0.2">
      <c r="B59" s="8"/>
      <c r="C59" s="9"/>
      <c r="D59" s="8"/>
      <c r="E59" s="8"/>
      <c r="F59" s="8"/>
      <c r="G59" s="8"/>
      <c r="H59" s="8"/>
      <c r="I59" s="8"/>
      <c r="K59" s="24" t="s">
        <v>212</v>
      </c>
      <c r="L59" s="24" t="s">
        <v>212</v>
      </c>
      <c r="M59" s="24" t="s">
        <v>212</v>
      </c>
      <c r="N59" s="24"/>
      <c r="O59" s="24"/>
      <c r="P59" s="24"/>
      <c r="Q59" s="24"/>
      <c r="R59" s="24"/>
      <c r="S59" s="24"/>
      <c r="T59" s="24"/>
      <c r="U59" s="24"/>
      <c r="V59" s="24"/>
      <c r="W59" s="24"/>
      <c r="X59" s="24"/>
      <c r="Y59" s="24"/>
    </row>
    <row r="60" spans="2:25" x14ac:dyDescent="0.2">
      <c r="B60" s="8"/>
      <c r="C60" s="9"/>
      <c r="D60" s="8"/>
      <c r="E60" s="8"/>
      <c r="F60" s="8"/>
      <c r="G60" s="8"/>
      <c r="H60" s="8"/>
      <c r="I60" s="8"/>
      <c r="K60" s="24" t="s">
        <v>212</v>
      </c>
      <c r="L60" s="24" t="s">
        <v>212</v>
      </c>
      <c r="M60" s="24" t="s">
        <v>212</v>
      </c>
      <c r="N60" s="24"/>
      <c r="O60" s="24"/>
      <c r="P60" s="24"/>
      <c r="Q60" s="24"/>
      <c r="R60" s="24"/>
      <c r="S60" s="24"/>
      <c r="T60" s="24"/>
      <c r="U60" s="24"/>
      <c r="V60" s="24"/>
      <c r="W60" s="24"/>
      <c r="X60" s="24"/>
      <c r="Y60" s="24"/>
    </row>
    <row r="61" spans="2:25" x14ac:dyDescent="0.2">
      <c r="B61" s="8"/>
      <c r="C61" s="9"/>
      <c r="D61" s="8"/>
      <c r="E61" s="8"/>
      <c r="F61" s="8"/>
      <c r="G61" s="8"/>
      <c r="H61" s="8"/>
      <c r="I61" s="8"/>
      <c r="K61" s="24" t="s">
        <v>212</v>
      </c>
      <c r="L61" s="24" t="s">
        <v>212</v>
      </c>
      <c r="M61" s="24" t="s">
        <v>212</v>
      </c>
      <c r="N61" s="24"/>
      <c r="O61" s="24"/>
      <c r="P61" s="24"/>
      <c r="Q61" s="24"/>
      <c r="R61" s="24"/>
      <c r="S61" s="24"/>
      <c r="T61" s="24"/>
      <c r="U61" s="24"/>
      <c r="V61" s="24"/>
      <c r="W61" s="24"/>
      <c r="X61" s="24"/>
      <c r="Y61" s="24"/>
    </row>
    <row r="62" spans="2:25" x14ac:dyDescent="0.2">
      <c r="K62" s="24"/>
      <c r="L62" s="24"/>
      <c r="M62" s="24"/>
      <c r="N62" s="24"/>
      <c r="O62" s="24"/>
      <c r="P62" s="24"/>
      <c r="Q62" s="24"/>
      <c r="R62" s="24"/>
      <c r="S62" s="24"/>
      <c r="T62" s="24"/>
      <c r="U62" s="24"/>
      <c r="V62" s="24"/>
      <c r="W62" s="24"/>
      <c r="X62" s="24"/>
      <c r="Y62" s="24"/>
    </row>
    <row r="63" spans="2:25" x14ac:dyDescent="0.2">
      <c r="K63" s="24"/>
      <c r="L63" s="24"/>
      <c r="M63" s="24"/>
      <c r="N63" s="24"/>
      <c r="O63" s="24" t="s">
        <v>212</v>
      </c>
      <c r="P63" s="24"/>
      <c r="Q63" s="24"/>
      <c r="R63" s="24"/>
      <c r="S63" s="24" t="s">
        <v>212</v>
      </c>
      <c r="T63" s="24" t="s">
        <v>212</v>
      </c>
      <c r="U63" s="24"/>
      <c r="V63" s="24" t="s">
        <v>212</v>
      </c>
      <c r="W63" s="24"/>
      <c r="X63" s="24"/>
      <c r="Y63" s="24"/>
    </row>
    <row r="64" spans="2:25" x14ac:dyDescent="0.2">
      <c r="K64" s="24"/>
      <c r="L64" s="24"/>
      <c r="M64" s="24"/>
      <c r="N64" s="24"/>
      <c r="O64" s="24"/>
      <c r="P64" s="24"/>
      <c r="Q64" s="24"/>
      <c r="R64" s="24"/>
      <c r="S64" s="24"/>
      <c r="T64" s="24"/>
      <c r="U64" s="24"/>
      <c r="V64" s="24"/>
      <c r="W64" s="24"/>
      <c r="X64" s="24"/>
      <c r="Y64" s="24"/>
    </row>
    <row r="65" spans="2:25" x14ac:dyDescent="0.2">
      <c r="K65" s="24"/>
      <c r="L65" s="24"/>
      <c r="M65" s="24"/>
      <c r="N65" s="24" t="s">
        <v>212</v>
      </c>
      <c r="O65" s="24"/>
      <c r="P65" s="24"/>
      <c r="Q65" s="24"/>
      <c r="R65" s="24" t="s">
        <v>212</v>
      </c>
      <c r="S65" s="24"/>
      <c r="T65" s="24"/>
      <c r="U65" s="24"/>
      <c r="V65" s="24"/>
      <c r="W65" s="24"/>
      <c r="X65" s="24"/>
      <c r="Y65" s="24"/>
    </row>
    <row r="66" spans="2:25" x14ac:dyDescent="0.2">
      <c r="K66" s="24"/>
      <c r="L66" s="24"/>
      <c r="M66" s="24"/>
      <c r="N66" s="24" t="s">
        <v>212</v>
      </c>
      <c r="O66" s="24"/>
      <c r="P66" s="24"/>
      <c r="Q66" s="24"/>
      <c r="R66" s="24" t="s">
        <v>212</v>
      </c>
      <c r="S66" s="24"/>
      <c r="T66" s="24"/>
      <c r="U66" s="24"/>
      <c r="V66" s="24"/>
      <c r="W66" s="24"/>
      <c r="X66" s="24"/>
      <c r="Y66" s="24"/>
    </row>
    <row r="67" spans="2:25" x14ac:dyDescent="0.2">
      <c r="K67" s="24"/>
      <c r="L67" s="24"/>
      <c r="M67" s="24"/>
      <c r="N67" s="24" t="s">
        <v>212</v>
      </c>
      <c r="O67" s="24"/>
      <c r="P67" s="24"/>
      <c r="Q67" s="24"/>
      <c r="R67" s="24"/>
      <c r="S67" s="24"/>
      <c r="T67" s="24" t="s">
        <v>212</v>
      </c>
      <c r="U67" s="24" t="s">
        <v>212</v>
      </c>
      <c r="V67" s="24" t="s">
        <v>212</v>
      </c>
      <c r="W67" s="24"/>
      <c r="X67" s="24"/>
      <c r="Y67" s="24"/>
    </row>
    <row r="68" spans="2:25" x14ac:dyDescent="0.2">
      <c r="K68" s="24"/>
      <c r="L68" s="24"/>
      <c r="M68" s="24"/>
      <c r="N68" s="24"/>
      <c r="O68" s="24"/>
      <c r="P68" s="24"/>
      <c r="Q68" s="24"/>
      <c r="R68" s="24"/>
      <c r="S68" s="24"/>
      <c r="T68" s="24"/>
      <c r="U68" s="24"/>
      <c r="V68" s="24"/>
      <c r="W68" s="24"/>
      <c r="X68" s="24"/>
      <c r="Y68" s="24"/>
    </row>
    <row r="69" spans="2:25" x14ac:dyDescent="0.2">
      <c r="B69" s="8"/>
      <c r="C69" s="9"/>
      <c r="D69" s="8"/>
      <c r="E69" s="8"/>
      <c r="F69" s="8"/>
      <c r="G69" s="8"/>
      <c r="H69" s="8"/>
      <c r="I69" s="8"/>
      <c r="K69" s="24"/>
      <c r="L69" s="24"/>
      <c r="M69" s="24" t="s">
        <v>212</v>
      </c>
      <c r="N69" s="24" t="s">
        <v>212</v>
      </c>
      <c r="O69" s="24"/>
      <c r="P69" s="24" t="s">
        <v>212</v>
      </c>
      <c r="Q69" s="24" t="s">
        <v>212</v>
      </c>
      <c r="R69" s="24"/>
      <c r="S69" s="24"/>
      <c r="T69" s="24"/>
      <c r="U69" s="24" t="s">
        <v>212</v>
      </c>
      <c r="V69" s="24" t="s">
        <v>212</v>
      </c>
      <c r="W69" s="24"/>
      <c r="X69" s="24"/>
      <c r="Y69" s="24"/>
    </row>
    <row r="70" spans="2:25" x14ac:dyDescent="0.2">
      <c r="K70" s="24"/>
      <c r="L70" s="24"/>
      <c r="M70" s="24"/>
      <c r="N70" s="24"/>
      <c r="O70" s="24"/>
      <c r="P70" s="24"/>
      <c r="Q70" s="24"/>
      <c r="R70" s="24"/>
      <c r="S70" s="24"/>
      <c r="T70" s="24"/>
      <c r="U70" s="24"/>
      <c r="V70" s="24"/>
      <c r="W70" s="24"/>
      <c r="X70" s="24"/>
      <c r="Y70" s="24"/>
    </row>
    <row r="71" spans="2:25" x14ac:dyDescent="0.2">
      <c r="K71" s="24" t="s">
        <v>212</v>
      </c>
      <c r="L71" s="24" t="s">
        <v>212</v>
      </c>
      <c r="M71" s="24" t="s">
        <v>212</v>
      </c>
      <c r="N71" s="24"/>
      <c r="O71" s="24"/>
      <c r="P71" s="24"/>
      <c r="Q71" s="24"/>
      <c r="R71" s="24"/>
      <c r="S71" s="24"/>
      <c r="T71" s="24"/>
      <c r="U71" s="24"/>
      <c r="V71" s="24"/>
      <c r="W71" s="24"/>
      <c r="X71" s="24"/>
      <c r="Y71" s="24"/>
    </row>
    <row r="72" spans="2:25" x14ac:dyDescent="0.2">
      <c r="K72" s="24"/>
      <c r="L72" s="24"/>
      <c r="M72" s="24"/>
      <c r="N72" s="24"/>
      <c r="O72" s="24"/>
      <c r="P72" s="24"/>
      <c r="Q72" s="24"/>
      <c r="R72" s="24"/>
      <c r="S72" s="24"/>
      <c r="T72" s="24"/>
      <c r="U72" s="24"/>
      <c r="V72" s="24"/>
      <c r="W72" s="24"/>
      <c r="X72" s="24"/>
      <c r="Y72" s="24"/>
    </row>
    <row r="73" spans="2:25" x14ac:dyDescent="0.2">
      <c r="K73" s="24" t="s">
        <v>212</v>
      </c>
      <c r="L73" s="24" t="s">
        <v>212</v>
      </c>
      <c r="M73" s="24" t="s">
        <v>212</v>
      </c>
      <c r="N73" s="24" t="s">
        <v>212</v>
      </c>
      <c r="O73" s="24" t="s">
        <v>212</v>
      </c>
      <c r="P73" s="24" t="s">
        <v>212</v>
      </c>
      <c r="Q73" s="24" t="s">
        <v>212</v>
      </c>
      <c r="R73" s="24" t="s">
        <v>212</v>
      </c>
      <c r="S73" s="24" t="s">
        <v>212</v>
      </c>
      <c r="T73" s="24" t="s">
        <v>212</v>
      </c>
      <c r="U73" s="24" t="s">
        <v>212</v>
      </c>
      <c r="V73" s="24" t="s">
        <v>212</v>
      </c>
      <c r="W73" s="24" t="s">
        <v>212</v>
      </c>
      <c r="X73" s="24" t="s">
        <v>212</v>
      </c>
    </row>
    <row r="74" spans="2:25" x14ac:dyDescent="0.2">
      <c r="K74" s="24"/>
      <c r="L74" s="24"/>
      <c r="M74" s="24"/>
      <c r="N74" s="24"/>
      <c r="O74" s="24"/>
      <c r="P74" s="24"/>
      <c r="Q74" s="24"/>
      <c r="R74" s="24"/>
      <c r="S74" s="24"/>
      <c r="T74" s="24"/>
      <c r="U74" s="24"/>
      <c r="V74" s="24"/>
      <c r="W74" s="24"/>
      <c r="X74" s="24"/>
      <c r="Y74" s="24"/>
    </row>
    <row r="75" spans="2:25" x14ac:dyDescent="0.2">
      <c r="K75" s="24"/>
      <c r="L75" s="24"/>
      <c r="M75" s="24"/>
      <c r="N75" s="24"/>
      <c r="O75" s="24"/>
      <c r="P75" s="24"/>
      <c r="Q75" s="24"/>
      <c r="R75" s="24"/>
      <c r="S75" s="24"/>
      <c r="T75" s="24"/>
      <c r="U75" s="24"/>
      <c r="V75" s="24"/>
      <c r="W75" s="24"/>
      <c r="X75" s="24"/>
      <c r="Y75" s="24"/>
    </row>
    <row r="76" spans="2:25" x14ac:dyDescent="0.2">
      <c r="K76" s="24"/>
      <c r="L76" s="24"/>
      <c r="M76" s="24"/>
      <c r="N76" s="24"/>
      <c r="O76" s="24"/>
      <c r="P76" s="24"/>
      <c r="Q76" s="24"/>
      <c r="R76" s="24"/>
      <c r="S76" s="24"/>
      <c r="T76" s="24"/>
      <c r="U76" s="24"/>
      <c r="V76" s="24"/>
      <c r="W76" s="24"/>
      <c r="X76" s="24"/>
      <c r="Y76" s="24"/>
    </row>
    <row r="77" spans="2:25" x14ac:dyDescent="0.2">
      <c r="K77" s="24"/>
      <c r="L77" s="24"/>
      <c r="M77" s="24"/>
      <c r="N77" s="24"/>
      <c r="O77" s="24"/>
      <c r="P77" s="24"/>
      <c r="Q77" s="24"/>
      <c r="R77" s="24"/>
      <c r="S77" s="24"/>
      <c r="T77" s="24"/>
      <c r="U77" s="24"/>
      <c r="V77" s="24"/>
      <c r="W77" s="24"/>
      <c r="X77" s="24"/>
      <c r="Y77" s="24"/>
    </row>
    <row r="78" spans="2:25" x14ac:dyDescent="0.2">
      <c r="K78" s="24"/>
      <c r="L78" s="24"/>
      <c r="M78" s="24"/>
      <c r="N78" s="24"/>
      <c r="O78" s="24"/>
      <c r="P78" s="24"/>
      <c r="Q78" s="24"/>
      <c r="R78" s="24"/>
      <c r="S78" s="24"/>
      <c r="T78" s="24"/>
      <c r="U78" s="24"/>
      <c r="V78" s="24"/>
      <c r="W78" s="24"/>
      <c r="X78" s="24"/>
      <c r="Y78" s="24"/>
    </row>
    <row r="79" spans="2:25" x14ac:dyDescent="0.2">
      <c r="K79" s="24"/>
      <c r="L79" s="24"/>
      <c r="M79" s="24"/>
      <c r="N79" s="24"/>
      <c r="O79" s="24"/>
      <c r="P79" s="24"/>
      <c r="Q79" s="24"/>
      <c r="R79" s="24"/>
      <c r="S79" s="24"/>
      <c r="T79" s="24"/>
      <c r="U79" s="24"/>
      <c r="V79" s="24"/>
      <c r="W79" s="24"/>
      <c r="X79" s="24"/>
      <c r="Y79" s="24"/>
    </row>
    <row r="80" spans="2:25" x14ac:dyDescent="0.2">
      <c r="K80" s="24"/>
      <c r="L80" s="24"/>
      <c r="M80" s="24"/>
      <c r="N80" s="24"/>
      <c r="O80" s="24"/>
      <c r="P80" s="24"/>
      <c r="Q80" s="24"/>
      <c r="R80" s="24"/>
      <c r="S80" s="24"/>
      <c r="T80" s="24"/>
      <c r="U80" s="24"/>
      <c r="V80" s="24"/>
      <c r="W80" s="24"/>
      <c r="X80" s="24"/>
      <c r="Y80" s="24"/>
    </row>
    <row r="81" spans="11:25" x14ac:dyDescent="0.2">
      <c r="K81" s="24"/>
      <c r="L81" s="24"/>
      <c r="M81" s="24"/>
      <c r="N81" s="24"/>
      <c r="O81" s="24"/>
      <c r="P81" s="24"/>
      <c r="Q81" s="24"/>
      <c r="R81" s="24"/>
      <c r="S81" s="24"/>
      <c r="T81" s="24"/>
      <c r="U81" s="24"/>
      <c r="V81" s="24"/>
      <c r="W81" s="24"/>
      <c r="X81" s="24"/>
      <c r="Y81" s="24"/>
    </row>
    <row r="82" spans="11:25" x14ac:dyDescent="0.2">
      <c r="K82" s="24"/>
      <c r="L82" s="24"/>
      <c r="M82" s="24"/>
      <c r="N82" s="24"/>
      <c r="O82" s="24"/>
      <c r="P82" s="24"/>
      <c r="Q82" s="24"/>
      <c r="R82" s="24"/>
      <c r="S82" s="24"/>
      <c r="T82" s="24"/>
      <c r="U82" s="24"/>
      <c r="V82" s="24"/>
      <c r="W82" s="24"/>
      <c r="X82" s="24"/>
      <c r="Y82" s="24"/>
    </row>
    <row r="83" spans="11:25" x14ac:dyDescent="0.2">
      <c r="K83" s="24"/>
      <c r="L83" s="24"/>
      <c r="M83" s="24"/>
      <c r="N83" s="24"/>
      <c r="O83" s="24"/>
      <c r="P83" s="24"/>
      <c r="Q83" s="24"/>
      <c r="R83" s="24"/>
      <c r="S83" s="24"/>
      <c r="T83" s="24"/>
      <c r="U83" s="24"/>
      <c r="V83" s="24"/>
      <c r="W83" s="24"/>
      <c r="X83" s="24"/>
      <c r="Y83" s="24"/>
    </row>
    <row r="84" spans="11:25" x14ac:dyDescent="0.2">
      <c r="K84" s="24"/>
      <c r="L84" s="24"/>
      <c r="M84" s="24"/>
      <c r="N84" s="24"/>
      <c r="O84" s="24"/>
      <c r="P84" s="24"/>
      <c r="Q84" s="24"/>
      <c r="R84" s="24"/>
      <c r="S84" s="24"/>
      <c r="T84" s="24"/>
      <c r="U84" s="24"/>
      <c r="V84" s="24"/>
      <c r="W84" s="24"/>
      <c r="X84" s="24"/>
      <c r="Y84" s="24"/>
    </row>
    <row r="85" spans="11:25" x14ac:dyDescent="0.2">
      <c r="K85" s="24"/>
      <c r="L85" s="24"/>
      <c r="M85" s="24"/>
      <c r="N85" s="24"/>
      <c r="O85" s="24"/>
      <c r="P85" s="24"/>
      <c r="Q85" s="24"/>
      <c r="R85" s="24"/>
      <c r="S85" s="24"/>
      <c r="T85" s="24"/>
      <c r="U85" s="24"/>
      <c r="V85" s="24"/>
      <c r="W85" s="24"/>
      <c r="X85" s="24"/>
      <c r="Y85" s="24"/>
    </row>
    <row r="86" spans="11:25" x14ac:dyDescent="0.2">
      <c r="K86" s="24"/>
      <c r="L86" s="24"/>
      <c r="M86" s="24"/>
      <c r="N86" s="24"/>
      <c r="O86" s="24"/>
      <c r="P86" s="24"/>
      <c r="Q86" s="24"/>
      <c r="R86" s="24"/>
      <c r="S86" s="24"/>
      <c r="T86" s="24"/>
      <c r="U86" s="24"/>
      <c r="V86" s="24"/>
      <c r="W86" s="24"/>
      <c r="X86" s="24"/>
      <c r="Y86" s="24"/>
    </row>
    <row r="87" spans="11:25" x14ac:dyDescent="0.2">
      <c r="K87" s="24"/>
      <c r="L87" s="24"/>
      <c r="M87" s="24"/>
      <c r="N87" s="24"/>
      <c r="O87" s="24"/>
      <c r="P87" s="24"/>
      <c r="Q87" s="24"/>
      <c r="R87" s="24"/>
      <c r="S87" s="24"/>
      <c r="T87" s="24"/>
      <c r="U87" s="24"/>
      <c r="V87" s="24"/>
      <c r="W87" s="24"/>
      <c r="X87" s="24"/>
      <c r="Y87" s="24"/>
    </row>
    <row r="88" spans="11:25" x14ac:dyDescent="0.2">
      <c r="K88" s="24"/>
      <c r="L88" s="24"/>
      <c r="M88" s="24"/>
      <c r="N88" s="24"/>
      <c r="O88" s="24"/>
      <c r="P88" s="24"/>
      <c r="Q88" s="24"/>
      <c r="R88" s="24"/>
      <c r="S88" s="24"/>
      <c r="T88" s="24"/>
      <c r="U88" s="24"/>
      <c r="V88" s="24"/>
      <c r="W88" s="24"/>
      <c r="X88" s="24"/>
      <c r="Y88" s="24"/>
    </row>
    <row r="89" spans="11:25" x14ac:dyDescent="0.2">
      <c r="K89" s="24"/>
      <c r="L89" s="24"/>
      <c r="M89" s="24"/>
      <c r="N89" s="24"/>
      <c r="O89" s="24"/>
      <c r="P89" s="24"/>
      <c r="Q89" s="24"/>
      <c r="R89" s="24"/>
      <c r="S89" s="24"/>
      <c r="T89" s="24"/>
      <c r="U89" s="24"/>
      <c r="V89" s="24"/>
      <c r="W89" s="24"/>
      <c r="X89" s="24"/>
      <c r="Y89" s="24"/>
    </row>
    <row r="90" spans="11:25" x14ac:dyDescent="0.2">
      <c r="K90" s="24"/>
      <c r="L90" s="24"/>
      <c r="M90" s="24"/>
      <c r="N90" s="24"/>
      <c r="O90" s="24"/>
      <c r="P90" s="24"/>
      <c r="Q90" s="24"/>
      <c r="R90" s="24"/>
      <c r="S90" s="24"/>
      <c r="T90" s="24"/>
      <c r="U90" s="24"/>
      <c r="V90" s="24"/>
      <c r="W90" s="24"/>
      <c r="X90" s="24"/>
      <c r="Y90" s="24"/>
    </row>
    <row r="91" spans="11:25" x14ac:dyDescent="0.2">
      <c r="K91" s="24"/>
      <c r="L91" s="24"/>
      <c r="M91" s="24"/>
      <c r="N91" s="24"/>
      <c r="O91" s="24"/>
      <c r="P91" s="24"/>
      <c r="Q91" s="24"/>
      <c r="R91" s="24"/>
      <c r="S91" s="24"/>
      <c r="T91" s="24"/>
      <c r="U91" s="24"/>
      <c r="V91" s="24"/>
      <c r="W91" s="24"/>
      <c r="X91" s="24"/>
      <c r="Y91" s="24"/>
    </row>
    <row r="92" spans="11:25" x14ac:dyDescent="0.2">
      <c r="K92" s="24"/>
      <c r="L92" s="24"/>
      <c r="M92" s="24"/>
      <c r="N92" s="24"/>
      <c r="O92" s="24"/>
      <c r="P92" s="24"/>
      <c r="Q92" s="24"/>
      <c r="R92" s="24"/>
      <c r="S92" s="24"/>
      <c r="T92" s="24"/>
      <c r="U92" s="24"/>
      <c r="V92" s="24"/>
      <c r="W92" s="24"/>
      <c r="X92" s="24"/>
      <c r="Y92" s="24"/>
    </row>
    <row r="93" spans="11:25" x14ac:dyDescent="0.2">
      <c r="K93" s="24"/>
      <c r="L93" s="24"/>
      <c r="M93" s="24"/>
      <c r="N93" s="24"/>
      <c r="O93" s="24"/>
      <c r="P93" s="24"/>
      <c r="Q93" s="24"/>
      <c r="R93" s="24"/>
      <c r="S93" s="24"/>
      <c r="T93" s="24"/>
      <c r="U93" s="24"/>
      <c r="V93" s="24"/>
      <c r="W93" s="24"/>
      <c r="X93" s="24"/>
      <c r="Y93" s="24"/>
    </row>
    <row r="94" spans="11:25" x14ac:dyDescent="0.2">
      <c r="K94" s="24"/>
      <c r="L94" s="24"/>
      <c r="M94" s="24"/>
      <c r="N94" s="24"/>
      <c r="O94" s="24"/>
      <c r="P94" s="24"/>
      <c r="Q94" s="24"/>
      <c r="R94" s="24"/>
      <c r="S94" s="24"/>
      <c r="T94" s="24"/>
      <c r="U94" s="24"/>
      <c r="V94" s="24"/>
      <c r="W94" s="24"/>
      <c r="X94" s="24"/>
      <c r="Y94" s="24"/>
    </row>
    <row r="95" spans="11:25" x14ac:dyDescent="0.2">
      <c r="K95" s="24"/>
      <c r="L95" s="24"/>
      <c r="M95" s="24"/>
      <c r="N95" s="24"/>
      <c r="O95" s="24"/>
      <c r="P95" s="24"/>
      <c r="Q95" s="24"/>
      <c r="R95" s="24"/>
      <c r="S95" s="24"/>
      <c r="T95" s="24"/>
      <c r="U95" s="24"/>
      <c r="V95" s="24"/>
      <c r="W95" s="24"/>
      <c r="X95" s="24"/>
      <c r="Y95" s="24"/>
    </row>
    <row r="96" spans="11:25" x14ac:dyDescent="0.2">
      <c r="K96" s="24"/>
      <c r="L96" s="24"/>
      <c r="M96" s="24"/>
      <c r="N96" s="24"/>
      <c r="O96" s="24"/>
      <c r="P96" s="24"/>
      <c r="Q96" s="24"/>
      <c r="R96" s="24"/>
      <c r="S96" s="24"/>
      <c r="T96" s="24"/>
      <c r="U96" s="24"/>
      <c r="V96" s="24"/>
      <c r="W96" s="24"/>
      <c r="X96" s="24"/>
      <c r="Y96" s="24"/>
    </row>
    <row r="97" spans="11:25" x14ac:dyDescent="0.2">
      <c r="K97" s="24"/>
      <c r="L97" s="24"/>
      <c r="M97" s="24"/>
      <c r="N97" s="24"/>
      <c r="O97" s="24"/>
      <c r="P97" s="24"/>
      <c r="Q97" s="24"/>
      <c r="R97" s="24"/>
      <c r="S97" s="24"/>
      <c r="T97" s="24"/>
      <c r="U97" s="24"/>
      <c r="V97" s="24"/>
      <c r="W97" s="24"/>
      <c r="X97" s="24"/>
      <c r="Y97" s="24"/>
    </row>
    <row r="98" spans="11:25" x14ac:dyDescent="0.2">
      <c r="K98" s="24"/>
      <c r="L98" s="24"/>
      <c r="M98" s="24"/>
      <c r="N98" s="24"/>
      <c r="O98" s="24"/>
      <c r="P98" s="24"/>
      <c r="Q98" s="24"/>
      <c r="R98" s="24"/>
      <c r="S98" s="24"/>
      <c r="T98" s="24"/>
      <c r="U98" s="24"/>
      <c r="V98" s="24"/>
      <c r="W98" s="24"/>
      <c r="X98" s="24"/>
      <c r="Y98" s="24"/>
    </row>
    <row r="99" spans="11:25" x14ac:dyDescent="0.2">
      <c r="K99" s="24"/>
      <c r="L99" s="24"/>
      <c r="M99" s="24"/>
      <c r="N99" s="24"/>
      <c r="O99" s="24"/>
      <c r="P99" s="24"/>
      <c r="Q99" s="24"/>
      <c r="R99" s="24"/>
      <c r="S99" s="24"/>
      <c r="T99" s="24"/>
      <c r="U99" s="24"/>
      <c r="V99" s="24"/>
      <c r="W99" s="24"/>
      <c r="X99" s="24"/>
      <c r="Y99" s="24"/>
    </row>
    <row r="100" spans="11:25" x14ac:dyDescent="0.2">
      <c r="K100" s="24"/>
      <c r="L100" s="24"/>
      <c r="M100" s="24"/>
      <c r="N100" s="24"/>
      <c r="O100" s="24"/>
      <c r="P100" s="24"/>
      <c r="Q100" s="24"/>
      <c r="R100" s="24"/>
      <c r="S100" s="24"/>
      <c r="T100" s="24"/>
      <c r="U100" s="24"/>
      <c r="V100" s="24"/>
      <c r="W100" s="24"/>
      <c r="X100" s="24"/>
      <c r="Y100" s="24"/>
    </row>
    <row r="101" spans="11:25" x14ac:dyDescent="0.2">
      <c r="K101" s="24"/>
      <c r="L101" s="24"/>
      <c r="M101" s="24"/>
      <c r="N101" s="24"/>
      <c r="O101" s="24"/>
      <c r="P101" s="24"/>
      <c r="Q101" s="24"/>
      <c r="R101" s="24"/>
      <c r="S101" s="24"/>
      <c r="T101" s="24"/>
      <c r="U101" s="24"/>
      <c r="V101" s="24"/>
      <c r="W101" s="24"/>
      <c r="X101" s="24"/>
      <c r="Y101" s="24"/>
    </row>
    <row r="102" spans="11:25" x14ac:dyDescent="0.2">
      <c r="K102" s="24"/>
      <c r="L102" s="24"/>
      <c r="M102" s="24"/>
      <c r="N102" s="24"/>
      <c r="O102" s="24"/>
      <c r="P102" s="24"/>
      <c r="Q102" s="24"/>
      <c r="R102" s="24"/>
      <c r="S102" s="24"/>
      <c r="T102" s="24"/>
      <c r="U102" s="24"/>
      <c r="V102" s="24"/>
      <c r="W102" s="24"/>
      <c r="X102" s="24"/>
      <c r="Y102" s="24"/>
    </row>
    <row r="103" spans="11:25" x14ac:dyDescent="0.2">
      <c r="K103" s="24"/>
      <c r="L103" s="24"/>
      <c r="M103" s="24"/>
      <c r="N103" s="24"/>
      <c r="O103" s="24"/>
      <c r="P103" s="24"/>
      <c r="Q103" s="24"/>
      <c r="R103" s="24"/>
      <c r="S103" s="24"/>
      <c r="T103" s="24"/>
      <c r="U103" s="24"/>
      <c r="V103" s="24"/>
      <c r="W103" s="24"/>
      <c r="X103" s="24"/>
      <c r="Y103" s="24"/>
    </row>
    <row r="104" spans="11:25" x14ac:dyDescent="0.2">
      <c r="K104" s="24"/>
      <c r="L104" s="24"/>
      <c r="M104" s="24"/>
      <c r="N104" s="24"/>
      <c r="O104" s="24"/>
      <c r="P104" s="24"/>
      <c r="Q104" s="24"/>
      <c r="R104" s="24"/>
      <c r="S104" s="24"/>
      <c r="T104" s="24"/>
      <c r="U104" s="24"/>
      <c r="V104" s="24"/>
      <c r="W104" s="24"/>
      <c r="X104" s="24"/>
      <c r="Y104" s="24"/>
    </row>
    <row r="105" spans="11:25" x14ac:dyDescent="0.2">
      <c r="K105" s="24"/>
      <c r="L105" s="24"/>
      <c r="M105" s="24"/>
      <c r="N105" s="24"/>
      <c r="O105" s="24"/>
      <c r="P105" s="24"/>
      <c r="Q105" s="24"/>
      <c r="R105" s="24"/>
      <c r="S105" s="24"/>
      <c r="T105" s="24"/>
      <c r="U105" s="24"/>
      <c r="V105" s="24"/>
      <c r="W105" s="24"/>
      <c r="X105" s="24"/>
      <c r="Y105" s="24"/>
    </row>
    <row r="106" spans="11:25" x14ac:dyDescent="0.2">
      <c r="K106" s="24"/>
      <c r="L106" s="24"/>
      <c r="M106" s="24"/>
      <c r="N106" s="24"/>
      <c r="O106" s="24"/>
      <c r="P106" s="24"/>
      <c r="Q106" s="24"/>
      <c r="R106" s="24"/>
      <c r="S106" s="24"/>
      <c r="T106" s="24"/>
      <c r="U106" s="24"/>
      <c r="V106" s="24"/>
      <c r="W106" s="24"/>
      <c r="X106" s="24"/>
      <c r="Y106" s="24"/>
    </row>
    <row r="107" spans="11:25" x14ac:dyDescent="0.2">
      <c r="K107" s="24"/>
      <c r="L107" s="24"/>
      <c r="M107" s="24"/>
      <c r="N107" s="24"/>
      <c r="O107" s="24"/>
      <c r="P107" s="24"/>
      <c r="Q107" s="24"/>
      <c r="R107" s="24"/>
      <c r="S107" s="24"/>
      <c r="T107" s="24"/>
      <c r="U107" s="24"/>
      <c r="V107" s="24"/>
      <c r="W107" s="24"/>
      <c r="X107" s="24"/>
      <c r="Y107" s="24"/>
    </row>
    <row r="108" spans="11:25" x14ac:dyDescent="0.2">
      <c r="K108" s="24"/>
      <c r="L108" s="24"/>
      <c r="M108" s="24"/>
      <c r="N108" s="24"/>
      <c r="O108" s="24"/>
      <c r="P108" s="24"/>
      <c r="Q108" s="24"/>
      <c r="R108" s="24"/>
      <c r="S108" s="24"/>
      <c r="T108" s="24"/>
      <c r="U108" s="24"/>
      <c r="V108" s="24"/>
      <c r="W108" s="24"/>
      <c r="X108" s="24"/>
      <c r="Y108" s="24"/>
    </row>
    <row r="109" spans="11:25" x14ac:dyDescent="0.2">
      <c r="K109" s="24"/>
      <c r="L109" s="24"/>
      <c r="M109" s="24"/>
      <c r="N109" s="24"/>
      <c r="O109" s="24"/>
      <c r="P109" s="24"/>
      <c r="Q109" s="24"/>
      <c r="R109" s="24"/>
      <c r="S109" s="24"/>
      <c r="T109" s="24"/>
      <c r="U109" s="24"/>
      <c r="V109" s="24"/>
      <c r="W109" s="24"/>
      <c r="X109" s="24"/>
      <c r="Y109" s="24"/>
    </row>
    <row r="110" spans="11:25" x14ac:dyDescent="0.2">
      <c r="K110" s="24"/>
      <c r="L110" s="24"/>
      <c r="M110" s="24"/>
      <c r="N110" s="24"/>
      <c r="O110" s="24"/>
      <c r="P110" s="24"/>
      <c r="Q110" s="24"/>
      <c r="R110" s="24"/>
      <c r="S110" s="24"/>
      <c r="T110" s="24"/>
      <c r="U110" s="24"/>
      <c r="V110" s="24"/>
      <c r="W110" s="24"/>
      <c r="X110" s="24"/>
      <c r="Y110" s="24"/>
    </row>
    <row r="111" spans="11:25" x14ac:dyDescent="0.2">
      <c r="K111" s="24"/>
      <c r="L111" s="24"/>
      <c r="M111" s="24"/>
      <c r="N111" s="24"/>
      <c r="O111" s="24"/>
      <c r="P111" s="24"/>
      <c r="Q111" s="24"/>
      <c r="R111" s="24"/>
      <c r="S111" s="24"/>
      <c r="T111" s="24"/>
      <c r="U111" s="24"/>
      <c r="V111" s="24"/>
      <c r="W111" s="24"/>
      <c r="X111" s="24"/>
      <c r="Y111" s="24"/>
    </row>
    <row r="112" spans="11:25" x14ac:dyDescent="0.2">
      <c r="K112" s="24"/>
      <c r="L112" s="24"/>
      <c r="M112" s="24"/>
      <c r="N112" s="24"/>
      <c r="O112" s="24"/>
      <c r="P112" s="24"/>
      <c r="Q112" s="24"/>
      <c r="R112" s="24"/>
      <c r="S112" s="24"/>
      <c r="T112" s="24"/>
      <c r="U112" s="24"/>
      <c r="V112" s="24"/>
      <c r="W112" s="24"/>
      <c r="X112" s="24"/>
      <c r="Y112" s="24"/>
    </row>
    <row r="113" spans="11:25" x14ac:dyDescent="0.2">
      <c r="K113" s="24"/>
      <c r="L113" s="24"/>
      <c r="M113" s="24"/>
      <c r="N113" s="24"/>
      <c r="O113" s="24"/>
      <c r="P113" s="24"/>
      <c r="Q113" s="24"/>
      <c r="R113" s="24"/>
      <c r="S113" s="24"/>
      <c r="T113" s="24"/>
      <c r="U113" s="24"/>
      <c r="V113" s="24"/>
      <c r="W113" s="24"/>
      <c r="X113" s="24"/>
      <c r="Y113" s="24"/>
    </row>
    <row r="114" spans="11:25" x14ac:dyDescent="0.2">
      <c r="K114" s="24"/>
      <c r="L114" s="24"/>
      <c r="M114" s="24"/>
      <c r="N114" s="24"/>
      <c r="O114" s="24"/>
      <c r="P114" s="24"/>
      <c r="Q114" s="24"/>
      <c r="R114" s="24"/>
      <c r="S114" s="24"/>
      <c r="T114" s="24"/>
      <c r="U114" s="24"/>
      <c r="V114" s="24"/>
      <c r="W114" s="24"/>
      <c r="X114" s="24"/>
      <c r="Y114" s="24"/>
    </row>
    <row r="115" spans="11:25" x14ac:dyDescent="0.2">
      <c r="K115" s="24"/>
      <c r="L115" s="24"/>
      <c r="M115" s="24"/>
      <c r="N115" s="24"/>
      <c r="O115" s="24"/>
      <c r="P115" s="24"/>
      <c r="Q115" s="24"/>
      <c r="R115" s="24"/>
      <c r="S115" s="24"/>
      <c r="T115" s="24"/>
      <c r="U115" s="24"/>
      <c r="V115" s="24"/>
      <c r="W115" s="24"/>
      <c r="X115" s="24"/>
      <c r="Y115" s="24"/>
    </row>
    <row r="116" spans="11:25" x14ac:dyDescent="0.2">
      <c r="K116" s="24"/>
      <c r="L116" s="24"/>
      <c r="M116" s="24"/>
      <c r="N116" s="24"/>
      <c r="O116" s="24"/>
      <c r="P116" s="24"/>
      <c r="Q116" s="24"/>
      <c r="R116" s="24"/>
      <c r="S116" s="24"/>
      <c r="T116" s="24"/>
      <c r="U116" s="24"/>
      <c r="V116" s="24"/>
      <c r="W116" s="24"/>
      <c r="X116" s="24"/>
      <c r="Y116" s="24"/>
    </row>
    <row r="117" spans="11:25" x14ac:dyDescent="0.2">
      <c r="K117" s="24"/>
      <c r="L117" s="24"/>
      <c r="M117" s="24"/>
      <c r="N117" s="24"/>
      <c r="O117" s="24"/>
      <c r="P117" s="24"/>
      <c r="Q117" s="24"/>
      <c r="R117" s="24"/>
      <c r="S117" s="24"/>
      <c r="T117" s="24"/>
      <c r="U117" s="24"/>
      <c r="V117" s="24"/>
      <c r="W117" s="24"/>
      <c r="X117" s="24"/>
      <c r="Y117" s="24"/>
    </row>
    <row r="118" spans="11:25" x14ac:dyDescent="0.2">
      <c r="K118" s="24"/>
      <c r="L118" s="24"/>
      <c r="M118" s="24"/>
      <c r="N118" s="24"/>
      <c r="O118" s="24"/>
      <c r="P118" s="24"/>
      <c r="Q118" s="24"/>
      <c r="R118" s="24"/>
      <c r="S118" s="24"/>
      <c r="T118" s="24"/>
      <c r="U118" s="24"/>
      <c r="V118" s="24"/>
      <c r="W118" s="24"/>
      <c r="X118" s="24"/>
      <c r="Y118" s="24"/>
    </row>
    <row r="119" spans="11:25" x14ac:dyDescent="0.2">
      <c r="K119" s="24"/>
      <c r="L119" s="24"/>
      <c r="M119" s="24"/>
      <c r="N119" s="24"/>
      <c r="O119" s="24"/>
      <c r="P119" s="24"/>
      <c r="Q119" s="24"/>
      <c r="R119" s="24"/>
      <c r="S119" s="24"/>
      <c r="T119" s="24"/>
      <c r="U119" s="24"/>
      <c r="V119" s="24"/>
      <c r="W119" s="24"/>
      <c r="X119" s="24"/>
      <c r="Y119" s="24"/>
    </row>
    <row r="120" spans="11:25" x14ac:dyDescent="0.2">
      <c r="K120" s="24"/>
      <c r="L120" s="24"/>
      <c r="M120" s="24"/>
      <c r="N120" s="24"/>
      <c r="O120" s="24"/>
      <c r="P120" s="24"/>
      <c r="Q120" s="24"/>
      <c r="R120" s="24"/>
      <c r="S120" s="24"/>
      <c r="T120" s="24"/>
      <c r="U120" s="24"/>
      <c r="V120" s="24"/>
      <c r="W120" s="24"/>
      <c r="X120" s="24"/>
      <c r="Y120" s="24"/>
    </row>
    <row r="121" spans="11:25" x14ac:dyDescent="0.2">
      <c r="K121" s="24"/>
      <c r="L121" s="24"/>
      <c r="M121" s="24"/>
      <c r="N121" s="24"/>
      <c r="O121" s="24"/>
      <c r="P121" s="24"/>
      <c r="Q121" s="24"/>
      <c r="R121" s="24"/>
      <c r="S121" s="24"/>
      <c r="T121" s="24"/>
      <c r="U121" s="24"/>
      <c r="V121" s="24"/>
      <c r="W121" s="24"/>
      <c r="X121" s="24"/>
      <c r="Y121" s="24"/>
    </row>
    <row r="122" spans="11:25" x14ac:dyDescent="0.2">
      <c r="K122" s="24"/>
      <c r="L122" s="24"/>
      <c r="M122" s="24"/>
      <c r="N122" s="24"/>
      <c r="O122" s="24"/>
      <c r="P122" s="24"/>
      <c r="Q122" s="24"/>
      <c r="R122" s="24"/>
      <c r="S122" s="24"/>
      <c r="T122" s="24"/>
      <c r="U122" s="24"/>
      <c r="V122" s="24"/>
      <c r="W122" s="24"/>
      <c r="X122" s="24"/>
      <c r="Y122" s="24"/>
    </row>
    <row r="123" spans="11:25" x14ac:dyDescent="0.2">
      <c r="K123" s="24"/>
      <c r="L123" s="24"/>
      <c r="M123" s="24"/>
      <c r="N123" s="24"/>
      <c r="O123" s="24"/>
      <c r="P123" s="24"/>
      <c r="Q123" s="24"/>
      <c r="R123" s="24"/>
      <c r="S123" s="24"/>
      <c r="T123" s="24"/>
      <c r="U123" s="24"/>
      <c r="V123" s="24"/>
      <c r="W123" s="24"/>
      <c r="X123" s="24"/>
      <c r="Y123" s="24"/>
    </row>
    <row r="124" spans="11:25" x14ac:dyDescent="0.2">
      <c r="K124" s="24"/>
      <c r="L124" s="24"/>
      <c r="M124" s="24"/>
      <c r="N124" s="24"/>
      <c r="O124" s="24"/>
      <c r="P124" s="24"/>
      <c r="Q124" s="24"/>
      <c r="R124" s="24"/>
      <c r="S124" s="24"/>
      <c r="T124" s="24"/>
      <c r="U124" s="24"/>
      <c r="V124" s="24"/>
      <c r="W124" s="24"/>
      <c r="X124" s="24"/>
      <c r="Y124" s="24"/>
    </row>
    <row r="125" spans="11:25" x14ac:dyDescent="0.2">
      <c r="K125" s="24"/>
      <c r="L125" s="24"/>
      <c r="M125" s="24"/>
      <c r="N125" s="24"/>
      <c r="O125" s="24"/>
      <c r="P125" s="24"/>
      <c r="Q125" s="24"/>
      <c r="R125" s="24"/>
      <c r="S125" s="24"/>
      <c r="T125" s="24"/>
      <c r="U125" s="24"/>
      <c r="V125" s="24"/>
      <c r="W125" s="24"/>
      <c r="X125" s="24"/>
      <c r="Y125" s="24"/>
    </row>
    <row r="126" spans="11:25" x14ac:dyDescent="0.2">
      <c r="K126" s="24"/>
      <c r="L126" s="24"/>
      <c r="M126" s="24"/>
      <c r="N126" s="24"/>
      <c r="O126" s="24"/>
      <c r="P126" s="24"/>
      <c r="Q126" s="24"/>
      <c r="R126" s="24"/>
      <c r="S126" s="24"/>
      <c r="T126" s="24"/>
      <c r="U126" s="24"/>
      <c r="V126" s="24"/>
      <c r="W126" s="24"/>
      <c r="X126" s="24"/>
      <c r="Y126" s="24"/>
    </row>
    <row r="127" spans="11:25" x14ac:dyDescent="0.2">
      <c r="K127" s="24"/>
      <c r="L127" s="24"/>
      <c r="M127" s="24"/>
      <c r="N127" s="24"/>
      <c r="O127" s="24"/>
      <c r="P127" s="24"/>
      <c r="Q127" s="24"/>
      <c r="R127" s="24"/>
      <c r="S127" s="24"/>
      <c r="T127" s="24"/>
      <c r="U127" s="24"/>
      <c r="V127" s="24"/>
      <c r="W127" s="24"/>
      <c r="X127" s="24"/>
      <c r="Y127" s="24"/>
    </row>
    <row r="128" spans="11:25" x14ac:dyDescent="0.2">
      <c r="K128" s="24"/>
      <c r="L128" s="24"/>
      <c r="M128" s="24"/>
      <c r="N128" s="24"/>
      <c r="O128" s="24"/>
      <c r="P128" s="24"/>
      <c r="Q128" s="24"/>
      <c r="R128" s="24"/>
      <c r="S128" s="24"/>
      <c r="T128" s="24"/>
      <c r="U128" s="24"/>
      <c r="V128" s="24"/>
      <c r="W128" s="24"/>
      <c r="X128" s="24"/>
      <c r="Y128" s="24"/>
    </row>
    <row r="129" spans="11:25" x14ac:dyDescent="0.2">
      <c r="K129" s="24"/>
      <c r="L129" s="24"/>
      <c r="M129" s="24"/>
      <c r="N129" s="24"/>
      <c r="O129" s="24"/>
      <c r="P129" s="24"/>
      <c r="Q129" s="24"/>
      <c r="R129" s="24"/>
      <c r="S129" s="24"/>
      <c r="T129" s="24"/>
      <c r="U129" s="24"/>
      <c r="V129" s="24"/>
      <c r="W129" s="24"/>
      <c r="X129" s="24"/>
      <c r="Y129" s="24"/>
    </row>
    <row r="130" spans="11:25" x14ac:dyDescent="0.2">
      <c r="K130" s="24"/>
      <c r="L130" s="24"/>
      <c r="M130" s="24"/>
      <c r="N130" s="24"/>
      <c r="O130" s="24"/>
      <c r="P130" s="24"/>
      <c r="Q130" s="24"/>
      <c r="R130" s="24"/>
      <c r="S130" s="24"/>
      <c r="T130" s="24"/>
      <c r="U130" s="24"/>
      <c r="V130" s="24"/>
      <c r="W130" s="24"/>
      <c r="X130" s="24"/>
      <c r="Y130" s="24"/>
    </row>
    <row r="131" spans="11:25" x14ac:dyDescent="0.2">
      <c r="K131" s="24"/>
      <c r="L131" s="24"/>
      <c r="M131" s="24"/>
      <c r="N131" s="24"/>
      <c r="O131" s="24"/>
      <c r="P131" s="24"/>
      <c r="Q131" s="24"/>
      <c r="R131" s="24"/>
      <c r="S131" s="24"/>
      <c r="T131" s="24"/>
      <c r="U131" s="24"/>
      <c r="V131" s="24"/>
      <c r="W131" s="24"/>
      <c r="X131" s="24"/>
      <c r="Y131" s="24"/>
    </row>
    <row r="132" spans="11:25" x14ac:dyDescent="0.2">
      <c r="K132" s="24"/>
      <c r="L132" s="24"/>
      <c r="M132" s="24"/>
      <c r="N132" s="24"/>
      <c r="O132" s="24"/>
      <c r="P132" s="24"/>
      <c r="Q132" s="24"/>
      <c r="R132" s="24"/>
      <c r="S132" s="24"/>
      <c r="T132" s="24"/>
      <c r="U132" s="24"/>
      <c r="V132" s="24"/>
      <c r="W132" s="24"/>
      <c r="X132" s="24"/>
      <c r="Y132" s="24"/>
    </row>
    <row r="133" spans="11:25" x14ac:dyDescent="0.2">
      <c r="K133" s="24"/>
      <c r="L133" s="24"/>
      <c r="M133" s="24"/>
      <c r="N133" s="24"/>
      <c r="O133" s="24"/>
      <c r="P133" s="24"/>
      <c r="Q133" s="24"/>
      <c r="R133" s="24"/>
      <c r="S133" s="24"/>
      <c r="T133" s="24"/>
      <c r="U133" s="24"/>
      <c r="V133" s="24"/>
      <c r="W133" s="24"/>
      <c r="X133" s="24"/>
      <c r="Y133" s="24"/>
    </row>
    <row r="134" spans="11:25" x14ac:dyDescent="0.2">
      <c r="K134" s="24"/>
      <c r="L134" s="24"/>
      <c r="M134" s="24"/>
      <c r="N134" s="24"/>
      <c r="O134" s="24"/>
      <c r="P134" s="24"/>
      <c r="Q134" s="24"/>
      <c r="R134" s="24"/>
      <c r="S134" s="24"/>
      <c r="T134" s="24"/>
      <c r="U134" s="24"/>
      <c r="V134" s="24"/>
      <c r="W134" s="24"/>
      <c r="X134" s="24"/>
      <c r="Y134" s="24"/>
    </row>
    <row r="135" spans="11:25" x14ac:dyDescent="0.2">
      <c r="K135" s="24"/>
      <c r="L135" s="24"/>
      <c r="M135" s="24"/>
      <c r="N135" s="24"/>
      <c r="O135" s="24"/>
      <c r="P135" s="24"/>
      <c r="Q135" s="24"/>
      <c r="R135" s="24"/>
      <c r="S135" s="24"/>
      <c r="T135" s="24"/>
      <c r="U135" s="24"/>
      <c r="V135" s="24"/>
      <c r="W135" s="24"/>
      <c r="X135" s="24"/>
      <c r="Y135" s="24"/>
    </row>
    <row r="136" spans="11:25" x14ac:dyDescent="0.2">
      <c r="K136" s="24"/>
      <c r="L136" s="24"/>
      <c r="M136" s="24"/>
      <c r="N136" s="24"/>
      <c r="O136" s="24"/>
      <c r="P136" s="24"/>
      <c r="Q136" s="24"/>
      <c r="R136" s="24"/>
      <c r="S136" s="24"/>
      <c r="T136" s="24"/>
      <c r="U136" s="24"/>
      <c r="V136" s="24"/>
      <c r="W136" s="24"/>
      <c r="X136" s="24"/>
      <c r="Y136" s="24"/>
    </row>
    <row r="137" spans="11:25" x14ac:dyDescent="0.2">
      <c r="K137" s="24"/>
      <c r="L137" s="24"/>
      <c r="M137" s="24"/>
      <c r="N137" s="24"/>
      <c r="O137" s="24"/>
      <c r="P137" s="24"/>
      <c r="Q137" s="24"/>
      <c r="R137" s="24"/>
      <c r="S137" s="24"/>
      <c r="T137" s="24"/>
      <c r="U137" s="24"/>
      <c r="V137" s="24"/>
      <c r="W137" s="24"/>
      <c r="X137" s="24"/>
      <c r="Y137" s="24"/>
    </row>
    <row r="138" spans="11:25" x14ac:dyDescent="0.2">
      <c r="K138" s="24"/>
      <c r="L138" s="24"/>
      <c r="M138" s="24"/>
      <c r="N138" s="24"/>
      <c r="O138" s="24"/>
      <c r="P138" s="24"/>
      <c r="Q138" s="24"/>
      <c r="R138" s="24"/>
      <c r="S138" s="24"/>
      <c r="T138" s="24"/>
      <c r="U138" s="24"/>
      <c r="V138" s="24"/>
      <c r="W138" s="24"/>
      <c r="X138" s="24"/>
      <c r="Y138" s="24"/>
    </row>
    <row r="139" spans="11:25" x14ac:dyDescent="0.2">
      <c r="K139" s="24"/>
      <c r="L139" s="24"/>
      <c r="M139" s="24"/>
      <c r="N139" s="24"/>
      <c r="O139" s="24"/>
      <c r="P139" s="24"/>
      <c r="Q139" s="24"/>
      <c r="R139" s="24"/>
      <c r="S139" s="24"/>
      <c r="T139" s="24"/>
      <c r="U139" s="24"/>
      <c r="V139" s="24"/>
      <c r="W139" s="24"/>
      <c r="X139" s="24"/>
      <c r="Y139" s="24"/>
    </row>
    <row r="140" spans="11:25" x14ac:dyDescent="0.2">
      <c r="K140" s="24"/>
      <c r="L140" s="24"/>
      <c r="M140" s="24"/>
      <c r="N140" s="24"/>
      <c r="O140" s="24"/>
      <c r="P140" s="24"/>
      <c r="Q140" s="24"/>
      <c r="R140" s="24"/>
      <c r="S140" s="24"/>
      <c r="T140" s="24"/>
      <c r="U140" s="24"/>
      <c r="V140" s="24"/>
      <c r="W140" s="24"/>
      <c r="X140" s="24"/>
      <c r="Y140" s="24"/>
    </row>
    <row r="141" spans="11:25" x14ac:dyDescent="0.2">
      <c r="K141" s="24"/>
      <c r="L141" s="24"/>
      <c r="M141" s="24"/>
      <c r="N141" s="24"/>
      <c r="O141" s="24"/>
      <c r="P141" s="24"/>
      <c r="Q141" s="24"/>
      <c r="R141" s="24"/>
      <c r="S141" s="24"/>
      <c r="T141" s="24"/>
      <c r="U141" s="24"/>
      <c r="V141" s="24"/>
      <c r="W141" s="24"/>
      <c r="X141" s="24"/>
      <c r="Y141" s="24"/>
    </row>
    <row r="142" spans="11:25" x14ac:dyDescent="0.2">
      <c r="K142" s="24"/>
      <c r="L142" s="24"/>
      <c r="M142" s="24"/>
      <c r="N142" s="24"/>
      <c r="O142" s="24"/>
      <c r="P142" s="24"/>
      <c r="Q142" s="24"/>
      <c r="R142" s="24"/>
      <c r="S142" s="24"/>
      <c r="T142" s="24"/>
      <c r="U142" s="24"/>
      <c r="V142" s="24"/>
      <c r="W142" s="24"/>
      <c r="X142" s="24"/>
      <c r="Y142" s="24"/>
    </row>
    <row r="143" spans="11:25" x14ac:dyDescent="0.2">
      <c r="K143" s="24"/>
      <c r="L143" s="24"/>
      <c r="M143" s="24"/>
      <c r="N143" s="24"/>
      <c r="O143" s="24"/>
      <c r="P143" s="24"/>
      <c r="Q143" s="24"/>
      <c r="R143" s="24"/>
      <c r="S143" s="24"/>
      <c r="T143" s="24"/>
      <c r="U143" s="24"/>
      <c r="V143" s="24"/>
      <c r="W143" s="24"/>
      <c r="X143" s="24"/>
      <c r="Y143" s="24"/>
    </row>
    <row r="144" spans="11:25" x14ac:dyDescent="0.2">
      <c r="K144" s="24"/>
      <c r="L144" s="24"/>
      <c r="M144" s="24"/>
      <c r="N144" s="24"/>
      <c r="O144" s="24"/>
      <c r="P144" s="24"/>
      <c r="Q144" s="24"/>
      <c r="R144" s="24"/>
      <c r="S144" s="24"/>
      <c r="T144" s="24"/>
      <c r="U144" s="24"/>
      <c r="V144" s="24"/>
      <c r="W144" s="24"/>
      <c r="X144" s="24"/>
      <c r="Y144" s="24"/>
    </row>
    <row r="145" spans="11:25" x14ac:dyDescent="0.2">
      <c r="K145" s="24"/>
      <c r="L145" s="24"/>
      <c r="M145" s="24"/>
      <c r="N145" s="24"/>
      <c r="O145" s="24"/>
      <c r="P145" s="24"/>
      <c r="Q145" s="24"/>
      <c r="R145" s="24"/>
      <c r="S145" s="24"/>
      <c r="T145" s="24"/>
      <c r="U145" s="24"/>
      <c r="V145" s="24"/>
      <c r="W145" s="24"/>
      <c r="X145" s="24"/>
      <c r="Y145" s="24"/>
    </row>
    <row r="146" spans="11:25" x14ac:dyDescent="0.2">
      <c r="K146" s="24"/>
      <c r="L146" s="24"/>
      <c r="M146" s="24"/>
      <c r="N146" s="24"/>
      <c r="O146" s="24"/>
      <c r="P146" s="24"/>
      <c r="Q146" s="24"/>
      <c r="R146" s="24"/>
      <c r="S146" s="24"/>
      <c r="T146" s="24"/>
      <c r="U146" s="24"/>
      <c r="V146" s="24"/>
      <c r="W146" s="24"/>
      <c r="X146" s="24"/>
      <c r="Y146" s="24"/>
    </row>
    <row r="147" spans="11:25" x14ac:dyDescent="0.2">
      <c r="K147" s="24"/>
      <c r="L147" s="24"/>
      <c r="M147" s="24"/>
      <c r="N147" s="24"/>
      <c r="O147" s="24"/>
      <c r="P147" s="24"/>
      <c r="Q147" s="24"/>
      <c r="R147" s="24"/>
      <c r="S147" s="24"/>
      <c r="T147" s="24"/>
      <c r="U147" s="24"/>
      <c r="V147" s="24"/>
      <c r="W147" s="24"/>
      <c r="X147" s="24"/>
      <c r="Y147" s="24"/>
    </row>
    <row r="148" spans="11:25" x14ac:dyDescent="0.2">
      <c r="K148" s="24"/>
      <c r="L148" s="24"/>
      <c r="M148" s="24"/>
      <c r="N148" s="24"/>
      <c r="O148" s="24"/>
      <c r="P148" s="24"/>
      <c r="Q148" s="24"/>
      <c r="R148" s="24"/>
      <c r="S148" s="24"/>
      <c r="T148" s="24"/>
      <c r="U148" s="24"/>
      <c r="V148" s="24"/>
      <c r="W148" s="24"/>
      <c r="X148" s="24"/>
      <c r="Y148" s="24"/>
    </row>
    <row r="149" spans="11:25" x14ac:dyDescent="0.2">
      <c r="K149" s="24"/>
      <c r="L149" s="24"/>
      <c r="M149" s="24"/>
      <c r="N149" s="24"/>
      <c r="O149" s="24"/>
      <c r="P149" s="24"/>
      <c r="Q149" s="24"/>
      <c r="R149" s="24"/>
      <c r="S149" s="24"/>
      <c r="T149" s="24"/>
      <c r="U149" s="24"/>
      <c r="V149" s="24"/>
      <c r="W149" s="24"/>
      <c r="X149" s="24"/>
      <c r="Y149" s="24"/>
    </row>
    <row r="150" spans="11:25" x14ac:dyDescent="0.2">
      <c r="K150" s="24"/>
      <c r="L150" s="24"/>
      <c r="M150" s="24"/>
      <c r="N150" s="24"/>
      <c r="O150" s="24"/>
      <c r="P150" s="24"/>
      <c r="Q150" s="24"/>
      <c r="R150" s="24"/>
      <c r="S150" s="24"/>
      <c r="T150" s="24"/>
      <c r="U150" s="24"/>
      <c r="V150" s="24"/>
      <c r="W150" s="24"/>
      <c r="X150" s="24"/>
      <c r="Y150" s="24"/>
    </row>
    <row r="151" spans="11:25" x14ac:dyDescent="0.2">
      <c r="K151" s="24"/>
      <c r="L151" s="24"/>
      <c r="M151" s="24"/>
      <c r="N151" s="24"/>
      <c r="O151" s="24"/>
      <c r="P151" s="24"/>
      <c r="Q151" s="24"/>
      <c r="R151" s="24"/>
      <c r="S151" s="24"/>
      <c r="T151" s="24"/>
      <c r="U151" s="24"/>
      <c r="V151" s="24"/>
      <c r="W151" s="24"/>
      <c r="X151" s="24"/>
      <c r="Y151" s="24"/>
    </row>
    <row r="152" spans="11:25" x14ac:dyDescent="0.2">
      <c r="K152" s="24"/>
      <c r="L152" s="24"/>
      <c r="M152" s="24"/>
      <c r="N152" s="24"/>
      <c r="O152" s="24"/>
      <c r="P152" s="24"/>
      <c r="Q152" s="24"/>
      <c r="R152" s="24"/>
      <c r="S152" s="24"/>
      <c r="T152" s="24"/>
      <c r="U152" s="24"/>
      <c r="V152" s="24"/>
      <c r="W152" s="24"/>
      <c r="X152" s="24"/>
      <c r="Y152" s="24"/>
    </row>
    <row r="153" spans="11:25" x14ac:dyDescent="0.2">
      <c r="K153" s="24"/>
      <c r="L153" s="24"/>
      <c r="M153" s="24"/>
      <c r="N153" s="24"/>
      <c r="O153" s="24"/>
      <c r="P153" s="24"/>
      <c r="Q153" s="24"/>
      <c r="R153" s="24"/>
      <c r="S153" s="24"/>
      <c r="T153" s="24"/>
      <c r="U153" s="24"/>
      <c r="V153" s="24"/>
      <c r="W153" s="24"/>
      <c r="X153" s="24"/>
      <c r="Y153" s="24"/>
    </row>
    <row r="154" spans="11:25" x14ac:dyDescent="0.2">
      <c r="K154" s="24"/>
      <c r="L154" s="24"/>
      <c r="M154" s="24"/>
      <c r="N154" s="24"/>
      <c r="O154" s="24"/>
      <c r="P154" s="24"/>
      <c r="Q154" s="24"/>
      <c r="R154" s="24"/>
      <c r="S154" s="24"/>
      <c r="T154" s="24"/>
      <c r="U154" s="24"/>
      <c r="V154" s="24"/>
      <c r="W154" s="24"/>
      <c r="X154" s="24"/>
      <c r="Y154" s="24"/>
    </row>
    <row r="155" spans="11:25" x14ac:dyDescent="0.2">
      <c r="K155" s="24"/>
      <c r="L155" s="24"/>
      <c r="M155" s="24"/>
      <c r="N155" s="24"/>
      <c r="O155" s="24"/>
      <c r="P155" s="24"/>
      <c r="Q155" s="24"/>
      <c r="R155" s="24"/>
      <c r="S155" s="24"/>
      <c r="T155" s="24"/>
      <c r="U155" s="24"/>
      <c r="V155" s="24"/>
      <c r="W155" s="24"/>
      <c r="X155" s="24"/>
      <c r="Y155" s="24"/>
    </row>
    <row r="156" spans="11:25" x14ac:dyDescent="0.2">
      <c r="K156" s="24"/>
      <c r="L156" s="24"/>
      <c r="M156" s="24"/>
      <c r="N156" s="24"/>
      <c r="O156" s="24"/>
      <c r="P156" s="24"/>
      <c r="Q156" s="24"/>
      <c r="R156" s="24"/>
      <c r="S156" s="24"/>
      <c r="T156" s="24"/>
      <c r="U156" s="24"/>
      <c r="V156" s="24"/>
      <c r="W156" s="24"/>
      <c r="X156" s="24"/>
      <c r="Y156" s="24"/>
    </row>
    <row r="157" spans="11:25" x14ac:dyDescent="0.2">
      <c r="K157" s="24"/>
      <c r="L157" s="24"/>
      <c r="M157" s="24"/>
      <c r="N157" s="24"/>
      <c r="O157" s="24"/>
      <c r="P157" s="24"/>
      <c r="Q157" s="24"/>
      <c r="R157" s="24"/>
      <c r="S157" s="24"/>
      <c r="T157" s="24"/>
      <c r="U157" s="24"/>
      <c r="V157" s="24"/>
      <c r="W157" s="24"/>
      <c r="X157" s="24"/>
      <c r="Y157" s="24"/>
    </row>
    <row r="158" spans="11:25" x14ac:dyDescent="0.2">
      <c r="K158" s="24"/>
      <c r="L158" s="24"/>
      <c r="M158" s="24"/>
      <c r="N158" s="24"/>
      <c r="O158" s="24"/>
      <c r="P158" s="24"/>
      <c r="Q158" s="24"/>
      <c r="R158" s="24"/>
      <c r="S158" s="24"/>
      <c r="T158" s="24"/>
      <c r="U158" s="24"/>
      <c r="V158" s="24"/>
      <c r="W158" s="24"/>
      <c r="X158" s="24"/>
      <c r="Y158" s="24"/>
    </row>
    <row r="159" spans="11:25" x14ac:dyDescent="0.2">
      <c r="K159" s="24"/>
      <c r="L159" s="24"/>
      <c r="M159" s="24"/>
      <c r="N159" s="24"/>
      <c r="O159" s="24"/>
      <c r="P159" s="24"/>
      <c r="Q159" s="24"/>
      <c r="R159" s="24"/>
      <c r="S159" s="24"/>
      <c r="T159" s="24"/>
      <c r="U159" s="24"/>
      <c r="V159" s="24"/>
      <c r="W159" s="24"/>
      <c r="X159" s="24"/>
      <c r="Y159" s="24"/>
    </row>
    <row r="160" spans="11:25" x14ac:dyDescent="0.2">
      <c r="K160" s="24"/>
      <c r="L160" s="24"/>
      <c r="M160" s="24"/>
      <c r="N160" s="24"/>
      <c r="O160" s="24"/>
      <c r="P160" s="24"/>
      <c r="Q160" s="24"/>
      <c r="R160" s="24"/>
      <c r="S160" s="24"/>
      <c r="T160" s="24"/>
      <c r="U160" s="24"/>
      <c r="V160" s="24"/>
      <c r="W160" s="24"/>
      <c r="X160" s="24"/>
      <c r="Y160" s="24"/>
    </row>
    <row r="161" spans="11:25" x14ac:dyDescent="0.2">
      <c r="K161" s="24"/>
      <c r="L161" s="24"/>
      <c r="M161" s="24"/>
      <c r="N161" s="24"/>
      <c r="O161" s="24"/>
      <c r="P161" s="24"/>
      <c r="Q161" s="24"/>
      <c r="R161" s="24"/>
      <c r="S161" s="24"/>
      <c r="T161" s="24"/>
      <c r="U161" s="24"/>
      <c r="V161" s="24"/>
      <c r="W161" s="24"/>
      <c r="X161" s="24"/>
      <c r="Y161" s="24"/>
    </row>
    <row r="162" spans="11:25" x14ac:dyDescent="0.2">
      <c r="K162" s="24"/>
      <c r="L162" s="24"/>
      <c r="M162" s="24"/>
      <c r="N162" s="24"/>
      <c r="O162" s="24"/>
      <c r="P162" s="24"/>
      <c r="Q162" s="24"/>
      <c r="R162" s="24"/>
      <c r="S162" s="24"/>
      <c r="T162" s="24"/>
      <c r="U162" s="24"/>
      <c r="V162" s="24"/>
      <c r="W162" s="24"/>
      <c r="X162" s="24"/>
      <c r="Y162" s="24"/>
    </row>
    <row r="163" spans="11:25" x14ac:dyDescent="0.2">
      <c r="K163" s="24"/>
      <c r="L163" s="24"/>
      <c r="M163" s="24"/>
      <c r="N163" s="24"/>
      <c r="O163" s="24"/>
      <c r="P163" s="24"/>
      <c r="Q163" s="24"/>
      <c r="R163" s="24"/>
      <c r="S163" s="24"/>
      <c r="T163" s="24"/>
      <c r="U163" s="24"/>
      <c r="V163" s="24"/>
      <c r="W163" s="24"/>
      <c r="X163" s="24"/>
      <c r="Y163" s="24"/>
    </row>
    <row r="164" spans="11:25" x14ac:dyDescent="0.2">
      <c r="K164" s="24"/>
      <c r="L164" s="24"/>
      <c r="M164" s="24"/>
      <c r="N164" s="24"/>
      <c r="O164" s="24"/>
      <c r="P164" s="24"/>
      <c r="Q164" s="24"/>
      <c r="R164" s="24"/>
      <c r="S164" s="24"/>
      <c r="T164" s="24"/>
      <c r="U164" s="24"/>
      <c r="V164" s="24"/>
      <c r="W164" s="24"/>
      <c r="X164" s="24"/>
      <c r="Y164" s="24"/>
    </row>
    <row r="165" spans="11:25" x14ac:dyDescent="0.2">
      <c r="K165" s="24"/>
      <c r="L165" s="24"/>
      <c r="M165" s="24"/>
      <c r="N165" s="24"/>
      <c r="O165" s="24"/>
      <c r="P165" s="24"/>
      <c r="Q165" s="24"/>
      <c r="R165" s="24"/>
      <c r="S165" s="24"/>
      <c r="T165" s="24"/>
      <c r="U165" s="24"/>
      <c r="V165" s="24"/>
      <c r="W165" s="24"/>
      <c r="X165" s="24"/>
      <c r="Y165" s="24"/>
    </row>
    <row r="166" spans="11:25" x14ac:dyDescent="0.2">
      <c r="K166" s="24"/>
      <c r="L166" s="24"/>
      <c r="M166" s="24"/>
      <c r="N166" s="24"/>
      <c r="O166" s="24"/>
      <c r="P166" s="24"/>
      <c r="Q166" s="24"/>
      <c r="R166" s="24"/>
      <c r="S166" s="24"/>
      <c r="T166" s="24"/>
      <c r="U166" s="24"/>
      <c r="V166" s="24"/>
      <c r="W166" s="24"/>
      <c r="X166" s="24"/>
      <c r="Y166" s="24"/>
    </row>
    <row r="167" spans="11:25" x14ac:dyDescent="0.2">
      <c r="K167" s="24"/>
      <c r="L167" s="24"/>
      <c r="M167" s="24"/>
      <c r="N167" s="24"/>
      <c r="O167" s="24"/>
      <c r="P167" s="24"/>
      <c r="Q167" s="24"/>
      <c r="R167" s="24"/>
      <c r="S167" s="24"/>
      <c r="T167" s="24"/>
      <c r="U167" s="24"/>
      <c r="V167" s="24"/>
      <c r="W167" s="24"/>
      <c r="X167" s="24"/>
      <c r="Y167" s="24"/>
    </row>
    <row r="168" spans="11:25" x14ac:dyDescent="0.2">
      <c r="K168" s="24"/>
      <c r="L168" s="24"/>
      <c r="M168" s="24"/>
      <c r="N168" s="24"/>
      <c r="O168" s="24"/>
      <c r="P168" s="24"/>
      <c r="Q168" s="24"/>
      <c r="R168" s="24"/>
      <c r="S168" s="24"/>
      <c r="T168" s="24"/>
      <c r="U168" s="24"/>
      <c r="V168" s="24"/>
      <c r="W168" s="24"/>
      <c r="X168" s="24"/>
      <c r="Y168" s="24"/>
    </row>
    <row r="169" spans="11:25" x14ac:dyDescent="0.2">
      <c r="K169" s="24"/>
      <c r="L169" s="24"/>
      <c r="M169" s="24"/>
      <c r="N169" s="24"/>
      <c r="O169" s="24"/>
      <c r="P169" s="24"/>
      <c r="Q169" s="24"/>
      <c r="R169" s="24"/>
      <c r="S169" s="24"/>
      <c r="T169" s="24"/>
      <c r="U169" s="24"/>
      <c r="V169" s="24"/>
      <c r="W169" s="24"/>
      <c r="X169" s="24"/>
      <c r="Y169" s="24"/>
    </row>
    <row r="170" spans="11:25" x14ac:dyDescent="0.2">
      <c r="K170" s="24"/>
      <c r="L170" s="24"/>
      <c r="M170" s="24"/>
      <c r="N170" s="24"/>
      <c r="O170" s="24"/>
      <c r="P170" s="24"/>
      <c r="Q170" s="24"/>
      <c r="R170" s="24"/>
      <c r="S170" s="24"/>
      <c r="T170" s="24"/>
      <c r="U170" s="24"/>
      <c r="V170" s="24"/>
      <c r="W170" s="24"/>
      <c r="X170" s="24"/>
      <c r="Y170" s="24"/>
    </row>
    <row r="171" spans="11:25" x14ac:dyDescent="0.2">
      <c r="K171" s="24"/>
      <c r="L171" s="24"/>
      <c r="M171" s="24"/>
      <c r="N171" s="24"/>
      <c r="O171" s="24"/>
      <c r="P171" s="24"/>
      <c r="Q171" s="24"/>
      <c r="R171" s="24"/>
      <c r="S171" s="24"/>
      <c r="T171" s="24"/>
      <c r="U171" s="24"/>
      <c r="V171" s="24"/>
      <c r="W171" s="24"/>
      <c r="X171" s="24"/>
      <c r="Y171" s="24"/>
    </row>
    <row r="172" spans="11:25" x14ac:dyDescent="0.2">
      <c r="K172" s="24"/>
      <c r="L172" s="24"/>
      <c r="M172" s="24"/>
      <c r="N172" s="24"/>
      <c r="O172" s="24"/>
      <c r="P172" s="24"/>
      <c r="Q172" s="24"/>
      <c r="R172" s="24"/>
      <c r="S172" s="24"/>
      <c r="T172" s="24"/>
      <c r="U172" s="24"/>
      <c r="V172" s="24"/>
      <c r="W172" s="24"/>
      <c r="X172" s="24"/>
      <c r="Y172" s="24"/>
    </row>
    <row r="173" spans="11:25" x14ac:dyDescent="0.2">
      <c r="K173" s="24"/>
      <c r="L173" s="24"/>
      <c r="M173" s="24"/>
      <c r="N173" s="24"/>
      <c r="O173" s="24"/>
      <c r="P173" s="24"/>
      <c r="Q173" s="24"/>
      <c r="R173" s="24"/>
      <c r="S173" s="24"/>
      <c r="T173" s="24"/>
      <c r="U173" s="24"/>
      <c r="V173" s="24"/>
      <c r="W173" s="24"/>
      <c r="X173" s="24"/>
      <c r="Y173" s="24"/>
    </row>
    <row r="174" spans="11:25" x14ac:dyDescent="0.2">
      <c r="K174" s="24"/>
      <c r="L174" s="24"/>
      <c r="M174" s="24"/>
      <c r="N174" s="24"/>
      <c r="O174" s="24"/>
      <c r="P174" s="24"/>
      <c r="Q174" s="24"/>
      <c r="R174" s="24"/>
      <c r="S174" s="24"/>
      <c r="T174" s="24"/>
      <c r="U174" s="24"/>
      <c r="V174" s="24"/>
      <c r="W174" s="24"/>
      <c r="X174" s="24"/>
      <c r="Y174" s="24"/>
    </row>
    <row r="175" spans="11:25" x14ac:dyDescent="0.2">
      <c r="K175" s="24"/>
      <c r="L175" s="24"/>
      <c r="M175" s="24"/>
      <c r="N175" s="24"/>
      <c r="O175" s="24"/>
      <c r="P175" s="24"/>
      <c r="Q175" s="24"/>
      <c r="R175" s="24"/>
      <c r="S175" s="24"/>
      <c r="T175" s="24"/>
      <c r="U175" s="24"/>
      <c r="V175" s="24"/>
      <c r="W175" s="24"/>
      <c r="X175" s="24"/>
      <c r="Y175" s="24"/>
    </row>
    <row r="176" spans="11:25" x14ac:dyDescent="0.2">
      <c r="K176" s="24"/>
      <c r="L176" s="24"/>
      <c r="M176" s="24"/>
      <c r="N176" s="24"/>
      <c r="O176" s="24"/>
      <c r="P176" s="24"/>
      <c r="Q176" s="24"/>
      <c r="R176" s="24"/>
      <c r="S176" s="24"/>
      <c r="T176" s="24"/>
      <c r="U176" s="24"/>
      <c r="V176" s="24"/>
      <c r="W176" s="24"/>
      <c r="X176" s="24"/>
      <c r="Y176" s="24"/>
    </row>
    <row r="177" spans="11:25" x14ac:dyDescent="0.2">
      <c r="K177" s="24"/>
      <c r="L177" s="24"/>
      <c r="M177" s="24"/>
      <c r="N177" s="24"/>
      <c r="O177" s="24"/>
      <c r="P177" s="24"/>
      <c r="Q177" s="24"/>
      <c r="R177" s="24"/>
      <c r="S177" s="24"/>
      <c r="T177" s="24"/>
      <c r="U177" s="24"/>
      <c r="V177" s="24"/>
      <c r="W177" s="24"/>
      <c r="X177" s="24"/>
      <c r="Y177" s="24"/>
    </row>
    <row r="178" spans="11:25" x14ac:dyDescent="0.2">
      <c r="K178" s="24"/>
      <c r="L178" s="24"/>
      <c r="M178" s="24"/>
      <c r="N178" s="24"/>
      <c r="O178" s="24"/>
      <c r="P178" s="24"/>
      <c r="Q178" s="24"/>
      <c r="R178" s="24"/>
      <c r="S178" s="24"/>
      <c r="T178" s="24"/>
      <c r="U178" s="24"/>
      <c r="V178" s="24"/>
      <c r="W178" s="24"/>
      <c r="X178" s="24"/>
      <c r="Y178" s="24"/>
    </row>
    <row r="179" spans="11:25" x14ac:dyDescent="0.2">
      <c r="K179" s="24"/>
      <c r="L179" s="24"/>
      <c r="M179" s="24"/>
      <c r="N179" s="24"/>
      <c r="O179" s="24"/>
      <c r="P179" s="24"/>
      <c r="Q179" s="24"/>
      <c r="R179" s="24"/>
      <c r="S179" s="24"/>
      <c r="T179" s="24"/>
      <c r="U179" s="24"/>
      <c r="V179" s="24"/>
      <c r="W179" s="24"/>
      <c r="X179" s="24"/>
      <c r="Y179" s="24"/>
    </row>
    <row r="180" spans="11:25" x14ac:dyDescent="0.2">
      <c r="K180" s="24"/>
      <c r="L180" s="24"/>
      <c r="M180" s="24"/>
      <c r="N180" s="24"/>
      <c r="O180" s="24"/>
      <c r="P180" s="24"/>
      <c r="Q180" s="24"/>
      <c r="R180" s="24"/>
      <c r="S180" s="24"/>
      <c r="T180" s="24"/>
      <c r="U180" s="24"/>
      <c r="V180" s="24"/>
      <c r="W180" s="24"/>
      <c r="X180" s="24"/>
      <c r="Y180" s="24"/>
    </row>
    <row r="181" spans="11:25" x14ac:dyDescent="0.2">
      <c r="K181" s="24"/>
      <c r="L181" s="24"/>
      <c r="M181" s="24"/>
      <c r="N181" s="24"/>
      <c r="O181" s="24"/>
      <c r="P181" s="24"/>
      <c r="Q181" s="24"/>
      <c r="R181" s="24"/>
      <c r="S181" s="24"/>
      <c r="T181" s="24"/>
      <c r="U181" s="24"/>
      <c r="V181" s="24"/>
      <c r="W181" s="24"/>
      <c r="X181" s="24"/>
      <c r="Y181" s="24"/>
    </row>
    <row r="182" spans="11:25" x14ac:dyDescent="0.2">
      <c r="K182" s="24"/>
      <c r="L182" s="24"/>
      <c r="M182" s="24"/>
      <c r="N182" s="24"/>
      <c r="O182" s="24"/>
      <c r="P182" s="24"/>
      <c r="Q182" s="24"/>
      <c r="R182" s="24"/>
      <c r="S182" s="24"/>
      <c r="T182" s="24"/>
      <c r="U182" s="24"/>
      <c r="V182" s="24"/>
      <c r="W182" s="24"/>
      <c r="X182" s="24"/>
      <c r="Y182" s="24"/>
    </row>
    <row r="183" spans="11:25" x14ac:dyDescent="0.2">
      <c r="K183" s="24"/>
      <c r="L183" s="24"/>
      <c r="M183" s="24"/>
      <c r="N183" s="24"/>
      <c r="O183" s="24"/>
      <c r="P183" s="24"/>
      <c r="Q183" s="24"/>
      <c r="R183" s="24"/>
      <c r="S183" s="24"/>
      <c r="T183" s="24"/>
      <c r="U183" s="24"/>
      <c r="V183" s="24"/>
      <c r="W183" s="24"/>
      <c r="X183" s="24"/>
      <c r="Y183" s="24"/>
    </row>
    <row r="184" spans="11:25" x14ac:dyDescent="0.2">
      <c r="K184" s="24"/>
      <c r="L184" s="24"/>
      <c r="M184" s="24"/>
      <c r="N184" s="24"/>
      <c r="O184" s="24"/>
      <c r="P184" s="24"/>
      <c r="Q184" s="24"/>
      <c r="R184" s="24"/>
      <c r="S184" s="24"/>
      <c r="T184" s="24"/>
      <c r="U184" s="24"/>
      <c r="V184" s="24"/>
      <c r="W184" s="24"/>
      <c r="X184" s="24"/>
      <c r="Y184" s="24"/>
    </row>
    <row r="185" spans="11:25" x14ac:dyDescent="0.2">
      <c r="K185" s="24"/>
      <c r="L185" s="24"/>
      <c r="M185" s="24"/>
      <c r="N185" s="24"/>
      <c r="O185" s="24"/>
      <c r="P185" s="24"/>
      <c r="Q185" s="24"/>
      <c r="R185" s="24"/>
      <c r="S185" s="24"/>
      <c r="T185" s="24"/>
      <c r="U185" s="24"/>
      <c r="V185" s="24"/>
      <c r="W185" s="24"/>
      <c r="X185" s="24"/>
      <c r="Y185" s="24"/>
    </row>
    <row r="186" spans="11:25" x14ac:dyDescent="0.2">
      <c r="K186" s="24"/>
      <c r="L186" s="24"/>
      <c r="M186" s="24"/>
      <c r="N186" s="24"/>
      <c r="O186" s="24"/>
      <c r="P186" s="24"/>
      <c r="Q186" s="24"/>
      <c r="R186" s="24"/>
      <c r="S186" s="24"/>
      <c r="T186" s="24"/>
      <c r="U186" s="24"/>
      <c r="V186" s="24"/>
      <c r="W186" s="24"/>
      <c r="X186" s="24"/>
      <c r="Y186" s="24"/>
    </row>
    <row r="187" spans="11:25" x14ac:dyDescent="0.2">
      <c r="K187" s="24"/>
      <c r="L187" s="24"/>
      <c r="M187" s="24"/>
      <c r="N187" s="24"/>
      <c r="O187" s="24"/>
      <c r="P187" s="24"/>
      <c r="Q187" s="24"/>
      <c r="R187" s="24"/>
      <c r="S187" s="24"/>
      <c r="T187" s="24"/>
      <c r="U187" s="24"/>
      <c r="V187" s="24"/>
      <c r="W187" s="24"/>
      <c r="X187" s="24"/>
      <c r="Y187" s="24"/>
    </row>
    <row r="188" spans="11:25" x14ac:dyDescent="0.2">
      <c r="K188" s="24"/>
      <c r="L188" s="24"/>
      <c r="M188" s="24"/>
      <c r="N188" s="24"/>
      <c r="O188" s="24"/>
      <c r="P188" s="24"/>
      <c r="Q188" s="24"/>
      <c r="R188" s="24"/>
      <c r="S188" s="24"/>
      <c r="T188" s="24"/>
      <c r="U188" s="24"/>
      <c r="V188" s="24"/>
      <c r="W188" s="24"/>
      <c r="X188" s="24"/>
      <c r="Y188" s="24"/>
    </row>
    <row r="189" spans="11:25" x14ac:dyDescent="0.2">
      <c r="K189" s="24"/>
      <c r="L189" s="24"/>
      <c r="M189" s="24"/>
      <c r="N189" s="24"/>
      <c r="O189" s="24"/>
      <c r="P189" s="24"/>
      <c r="Q189" s="24"/>
      <c r="R189" s="24"/>
      <c r="S189" s="24"/>
      <c r="T189" s="24"/>
      <c r="U189" s="24"/>
      <c r="V189" s="24"/>
      <c r="W189" s="24"/>
      <c r="X189" s="24"/>
      <c r="Y189" s="24"/>
    </row>
    <row r="190" spans="11:25" x14ac:dyDescent="0.2">
      <c r="K190" s="24"/>
      <c r="L190" s="24"/>
      <c r="M190" s="24"/>
      <c r="N190" s="24"/>
      <c r="O190" s="24"/>
      <c r="P190" s="24"/>
      <c r="Q190" s="24"/>
      <c r="R190" s="24"/>
      <c r="S190" s="24"/>
      <c r="T190" s="24"/>
      <c r="U190" s="24"/>
      <c r="V190" s="24"/>
      <c r="W190" s="24"/>
      <c r="X190" s="24"/>
      <c r="Y190" s="24"/>
    </row>
    <row r="191" spans="11:25" x14ac:dyDescent="0.2">
      <c r="K191" s="24"/>
      <c r="L191" s="24"/>
      <c r="M191" s="24"/>
      <c r="N191" s="24"/>
      <c r="O191" s="24"/>
      <c r="P191" s="24"/>
      <c r="Q191" s="24"/>
      <c r="R191" s="24"/>
      <c r="S191" s="24"/>
      <c r="T191" s="24"/>
      <c r="U191" s="24"/>
      <c r="V191" s="24"/>
      <c r="W191" s="24"/>
      <c r="X191" s="24"/>
      <c r="Y191" s="24"/>
    </row>
    <row r="192" spans="11:25" x14ac:dyDescent="0.2">
      <c r="K192" s="24"/>
      <c r="L192" s="24"/>
      <c r="M192" s="24"/>
      <c r="N192" s="24"/>
      <c r="O192" s="24"/>
      <c r="P192" s="24"/>
      <c r="Q192" s="24"/>
      <c r="R192" s="24"/>
      <c r="S192" s="24"/>
      <c r="T192" s="24"/>
      <c r="U192" s="24"/>
      <c r="V192" s="24"/>
      <c r="W192" s="24"/>
      <c r="X192" s="24"/>
      <c r="Y192" s="24"/>
    </row>
    <row r="193" spans="11:25" x14ac:dyDescent="0.2">
      <c r="K193" s="24"/>
      <c r="L193" s="24"/>
      <c r="M193" s="24"/>
      <c r="N193" s="24"/>
      <c r="O193" s="24"/>
      <c r="P193" s="24"/>
      <c r="Q193" s="24"/>
      <c r="R193" s="24"/>
      <c r="S193" s="24"/>
      <c r="T193" s="24"/>
      <c r="U193" s="24"/>
      <c r="V193" s="24"/>
      <c r="W193" s="24"/>
      <c r="X193" s="24"/>
      <c r="Y193" s="24"/>
    </row>
    <row r="194" spans="11:25" x14ac:dyDescent="0.2">
      <c r="K194" s="24"/>
      <c r="L194" s="24"/>
      <c r="M194" s="24"/>
      <c r="N194" s="24"/>
      <c r="O194" s="24"/>
      <c r="P194" s="24"/>
      <c r="Q194" s="24"/>
      <c r="R194" s="24"/>
      <c r="S194" s="24"/>
      <c r="T194" s="24"/>
      <c r="U194" s="24"/>
      <c r="V194" s="24"/>
      <c r="W194" s="24"/>
      <c r="X194" s="24"/>
      <c r="Y194" s="24"/>
    </row>
    <row r="195" spans="11:25" x14ac:dyDescent="0.2">
      <c r="K195" s="24"/>
      <c r="L195" s="24"/>
      <c r="M195" s="24"/>
      <c r="N195" s="24"/>
      <c r="O195" s="24"/>
      <c r="P195" s="24"/>
      <c r="Q195" s="24"/>
      <c r="R195" s="24"/>
      <c r="S195" s="24"/>
      <c r="T195" s="24"/>
      <c r="U195" s="24"/>
      <c r="V195" s="24"/>
      <c r="W195" s="24"/>
      <c r="X195" s="24"/>
      <c r="Y195" s="24"/>
    </row>
    <row r="196" spans="11:25" x14ac:dyDescent="0.2">
      <c r="K196" s="24"/>
      <c r="L196" s="24"/>
      <c r="M196" s="24"/>
      <c r="N196" s="24"/>
      <c r="O196" s="24"/>
      <c r="P196" s="24"/>
      <c r="Q196" s="24"/>
      <c r="R196" s="24"/>
      <c r="S196" s="24"/>
      <c r="T196" s="24"/>
      <c r="U196" s="24"/>
      <c r="V196" s="24"/>
      <c r="W196" s="24"/>
      <c r="X196" s="24"/>
      <c r="Y196" s="24"/>
    </row>
    <row r="197" spans="11:25" x14ac:dyDescent="0.2">
      <c r="K197" s="24"/>
      <c r="L197" s="24"/>
      <c r="M197" s="24"/>
      <c r="N197" s="24"/>
      <c r="O197" s="24"/>
      <c r="P197" s="24"/>
      <c r="Q197" s="24"/>
      <c r="R197" s="24"/>
      <c r="S197" s="24"/>
      <c r="T197" s="24"/>
      <c r="U197" s="24"/>
      <c r="V197" s="24"/>
      <c r="W197" s="24"/>
      <c r="X197" s="24"/>
      <c r="Y197" s="24"/>
    </row>
    <row r="198" spans="11:25" x14ac:dyDescent="0.2">
      <c r="K198" s="24"/>
      <c r="L198" s="24"/>
      <c r="M198" s="24"/>
      <c r="N198" s="24"/>
      <c r="O198" s="24"/>
      <c r="P198" s="24"/>
      <c r="Q198" s="24"/>
      <c r="R198" s="24"/>
      <c r="S198" s="24"/>
      <c r="T198" s="24"/>
      <c r="U198" s="24"/>
      <c r="V198" s="24"/>
      <c r="W198" s="24"/>
      <c r="X198" s="24"/>
      <c r="Y198" s="24"/>
    </row>
    <row r="199" spans="11:25" x14ac:dyDescent="0.2">
      <c r="K199" s="24"/>
      <c r="L199" s="24"/>
      <c r="M199" s="24"/>
      <c r="N199" s="24"/>
      <c r="O199" s="24"/>
      <c r="P199" s="24"/>
      <c r="Q199" s="24"/>
      <c r="R199" s="24"/>
      <c r="S199" s="24"/>
      <c r="T199" s="24"/>
      <c r="U199" s="24"/>
      <c r="V199" s="24"/>
      <c r="W199" s="24"/>
      <c r="X199" s="24"/>
      <c r="Y199" s="24"/>
    </row>
    <row r="200" spans="11:25" x14ac:dyDescent="0.2">
      <c r="K200" s="24"/>
      <c r="L200" s="24"/>
      <c r="M200" s="24"/>
      <c r="N200" s="24"/>
      <c r="O200" s="24"/>
      <c r="P200" s="24"/>
      <c r="Q200" s="24"/>
      <c r="R200" s="24"/>
      <c r="S200" s="24"/>
      <c r="T200" s="24"/>
      <c r="U200" s="24"/>
      <c r="V200" s="24"/>
      <c r="W200" s="24"/>
      <c r="X200" s="24"/>
      <c r="Y200" s="24"/>
    </row>
    <row r="201" spans="11:25" x14ac:dyDescent="0.2">
      <c r="K201" s="24"/>
      <c r="L201" s="24"/>
      <c r="M201" s="24"/>
      <c r="N201" s="24"/>
      <c r="O201" s="24"/>
      <c r="P201" s="24"/>
      <c r="Q201" s="24"/>
      <c r="R201" s="24"/>
      <c r="S201" s="24"/>
      <c r="T201" s="24"/>
      <c r="U201" s="24"/>
      <c r="V201" s="24"/>
      <c r="W201" s="24"/>
      <c r="X201" s="24"/>
      <c r="Y201" s="24"/>
    </row>
    <row r="202" spans="11:25" x14ac:dyDescent="0.2">
      <c r="K202" s="24"/>
      <c r="L202" s="24"/>
      <c r="M202" s="24"/>
      <c r="N202" s="24"/>
      <c r="O202" s="24"/>
      <c r="P202" s="24"/>
      <c r="Q202" s="24"/>
      <c r="R202" s="24"/>
      <c r="S202" s="24"/>
      <c r="T202" s="24"/>
      <c r="U202" s="24"/>
      <c r="V202" s="24"/>
      <c r="W202" s="24"/>
      <c r="X202" s="24"/>
      <c r="Y202" s="24"/>
    </row>
    <row r="203" spans="11:25" x14ac:dyDescent="0.2">
      <c r="K203" s="24"/>
      <c r="L203" s="24"/>
      <c r="M203" s="24"/>
      <c r="N203" s="24"/>
      <c r="O203" s="24"/>
      <c r="P203" s="24"/>
      <c r="Q203" s="24"/>
      <c r="R203" s="24"/>
      <c r="S203" s="24"/>
      <c r="T203" s="24"/>
      <c r="U203" s="24"/>
      <c r="V203" s="24"/>
      <c r="W203" s="24"/>
      <c r="X203" s="24"/>
      <c r="Y203" s="24"/>
    </row>
    <row r="204" spans="11:25" x14ac:dyDescent="0.2">
      <c r="K204" s="24"/>
      <c r="L204" s="24"/>
      <c r="M204" s="24"/>
      <c r="N204" s="24"/>
      <c r="O204" s="24"/>
      <c r="P204" s="24"/>
      <c r="Q204" s="24"/>
      <c r="R204" s="24"/>
      <c r="S204" s="24"/>
      <c r="T204" s="24"/>
      <c r="U204" s="24"/>
      <c r="V204" s="24"/>
      <c r="W204" s="24"/>
      <c r="X204" s="24"/>
      <c r="Y204" s="24"/>
    </row>
    <row r="205" spans="11:25" x14ac:dyDescent="0.2">
      <c r="K205" s="24"/>
      <c r="L205" s="24"/>
      <c r="M205" s="24"/>
      <c r="N205" s="24"/>
      <c r="O205" s="24"/>
      <c r="P205" s="24"/>
      <c r="Q205" s="24"/>
      <c r="R205" s="24"/>
      <c r="S205" s="24"/>
      <c r="T205" s="24"/>
      <c r="U205" s="24"/>
      <c r="V205" s="24"/>
      <c r="W205" s="24"/>
      <c r="X205" s="24"/>
      <c r="Y205" s="24"/>
    </row>
    <row r="206" spans="11:25" x14ac:dyDescent="0.2">
      <c r="K206" s="24"/>
      <c r="L206" s="24"/>
      <c r="M206" s="24"/>
      <c r="N206" s="24"/>
      <c r="O206" s="24"/>
      <c r="P206" s="24"/>
      <c r="Q206" s="24"/>
      <c r="R206" s="24"/>
      <c r="S206" s="24"/>
      <c r="T206" s="24"/>
      <c r="U206" s="24"/>
      <c r="V206" s="24"/>
      <c r="W206" s="24"/>
      <c r="X206" s="24"/>
      <c r="Y206" s="24"/>
    </row>
    <row r="207" spans="11:25" x14ac:dyDescent="0.2">
      <c r="K207" s="24"/>
      <c r="L207" s="24"/>
      <c r="M207" s="24"/>
      <c r="N207" s="24"/>
      <c r="O207" s="24"/>
      <c r="P207" s="24"/>
      <c r="Q207" s="24"/>
      <c r="R207" s="24"/>
      <c r="S207" s="24"/>
      <c r="T207" s="24"/>
      <c r="U207" s="24"/>
      <c r="V207" s="24"/>
      <c r="W207" s="24"/>
      <c r="X207" s="24"/>
      <c r="Y207" s="24"/>
    </row>
    <row r="208" spans="11:25" x14ac:dyDescent="0.2">
      <c r="K208" s="24"/>
      <c r="L208" s="24"/>
      <c r="M208" s="24"/>
      <c r="N208" s="24"/>
      <c r="O208" s="24"/>
      <c r="P208" s="24"/>
      <c r="Q208" s="24"/>
      <c r="R208" s="24"/>
      <c r="S208" s="24"/>
      <c r="T208" s="24"/>
      <c r="U208" s="24"/>
      <c r="V208" s="24"/>
      <c r="W208" s="24"/>
      <c r="X208" s="24"/>
      <c r="Y208" s="24"/>
    </row>
    <row r="209" spans="11:25" x14ac:dyDescent="0.2">
      <c r="K209" s="24"/>
      <c r="L209" s="24"/>
      <c r="M209" s="24"/>
      <c r="N209" s="24"/>
      <c r="O209" s="24"/>
      <c r="P209" s="24"/>
      <c r="Q209" s="24"/>
      <c r="R209" s="24"/>
      <c r="S209" s="24"/>
      <c r="T209" s="24"/>
      <c r="U209" s="24"/>
      <c r="V209" s="24"/>
      <c r="W209" s="24"/>
      <c r="X209" s="24"/>
      <c r="Y209" s="24"/>
    </row>
    <row r="210" spans="11:25" x14ac:dyDescent="0.2">
      <c r="K210" s="24"/>
      <c r="L210" s="24"/>
      <c r="M210" s="24"/>
      <c r="N210" s="24"/>
      <c r="O210" s="24"/>
      <c r="P210" s="24"/>
      <c r="Q210" s="24"/>
      <c r="R210" s="24"/>
      <c r="S210" s="24"/>
      <c r="T210" s="24"/>
      <c r="U210" s="24"/>
      <c r="V210" s="24"/>
      <c r="W210" s="24"/>
      <c r="X210" s="24"/>
      <c r="Y210" s="24"/>
    </row>
    <row r="211" spans="11:25" x14ac:dyDescent="0.2">
      <c r="K211" s="24"/>
      <c r="L211" s="24"/>
      <c r="M211" s="24"/>
      <c r="N211" s="24"/>
      <c r="O211" s="24"/>
      <c r="P211" s="24"/>
      <c r="Q211" s="24"/>
      <c r="R211" s="24"/>
      <c r="S211" s="24"/>
      <c r="T211" s="24"/>
      <c r="U211" s="24"/>
      <c r="V211" s="24"/>
      <c r="W211" s="24"/>
      <c r="X211" s="24"/>
      <c r="Y211" s="24"/>
    </row>
    <row r="212" spans="11:25" x14ac:dyDescent="0.2">
      <c r="K212" s="24"/>
      <c r="L212" s="24"/>
      <c r="M212" s="24"/>
      <c r="N212" s="24"/>
      <c r="O212" s="24"/>
      <c r="P212" s="24"/>
      <c r="Q212" s="24"/>
      <c r="R212" s="24"/>
      <c r="S212" s="24"/>
      <c r="T212" s="24"/>
      <c r="U212" s="24"/>
      <c r="V212" s="24"/>
      <c r="W212" s="24"/>
      <c r="X212" s="24"/>
      <c r="Y212" s="24"/>
    </row>
    <row r="213" spans="11:25" x14ac:dyDescent="0.2">
      <c r="K213" s="24"/>
      <c r="L213" s="24"/>
      <c r="M213" s="24"/>
      <c r="N213" s="24"/>
      <c r="O213" s="24"/>
      <c r="P213" s="24"/>
      <c r="Q213" s="24"/>
      <c r="R213" s="24"/>
      <c r="S213" s="24"/>
      <c r="T213" s="24"/>
      <c r="U213" s="24"/>
      <c r="V213" s="24"/>
      <c r="W213" s="24"/>
      <c r="X213" s="24"/>
      <c r="Y213" s="24"/>
    </row>
    <row r="214" spans="11:25" x14ac:dyDescent="0.2">
      <c r="K214" s="24"/>
      <c r="L214" s="24"/>
      <c r="M214" s="24"/>
      <c r="N214" s="24"/>
      <c r="O214" s="24"/>
      <c r="P214" s="24"/>
      <c r="Q214" s="24"/>
      <c r="R214" s="24"/>
      <c r="S214" s="24"/>
      <c r="T214" s="24"/>
      <c r="U214" s="24"/>
      <c r="V214" s="24"/>
      <c r="W214" s="24"/>
      <c r="X214" s="24"/>
      <c r="Y214" s="24"/>
    </row>
    <row r="215" spans="11:25" x14ac:dyDescent="0.2">
      <c r="K215" s="24"/>
      <c r="L215" s="24"/>
      <c r="M215" s="24"/>
      <c r="N215" s="24"/>
      <c r="O215" s="24"/>
      <c r="P215" s="24"/>
      <c r="Q215" s="24"/>
      <c r="R215" s="24"/>
      <c r="S215" s="24"/>
      <c r="T215" s="24"/>
      <c r="U215" s="24"/>
      <c r="V215" s="24"/>
      <c r="W215" s="24"/>
      <c r="X215" s="24"/>
      <c r="Y215" s="24"/>
    </row>
    <row r="216" spans="11:25" x14ac:dyDescent="0.2">
      <c r="K216" s="24"/>
      <c r="L216" s="24"/>
      <c r="M216" s="24"/>
      <c r="N216" s="24"/>
      <c r="O216" s="24"/>
      <c r="P216" s="24"/>
      <c r="Q216" s="24"/>
      <c r="R216" s="24"/>
      <c r="S216" s="24"/>
      <c r="T216" s="24"/>
      <c r="U216" s="24"/>
      <c r="V216" s="24"/>
      <c r="W216" s="24"/>
      <c r="X216" s="24"/>
      <c r="Y216" s="24"/>
    </row>
  </sheetData>
  <mergeCells count="1">
    <mergeCell ref="D1:E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16FB94701F44D8482E0B1A7793DC4" ma:contentTypeVersion="8" ma:contentTypeDescription="Create a new document." ma:contentTypeScope="" ma:versionID="494dee9c711ed70787d50c905231e18d">
  <xsd:schema xmlns:xsd="http://www.w3.org/2001/XMLSchema" xmlns:xs="http://www.w3.org/2001/XMLSchema" xmlns:p="http://schemas.microsoft.com/office/2006/metadata/properties" xmlns:ns2="a21c1721-9025-4af2-923d-8827a714e2d6" xmlns:ns3="d63e92cf-a62f-4849-bc2b-bb4b50ae0371" targetNamespace="http://schemas.microsoft.com/office/2006/metadata/properties" ma:root="true" ma:fieldsID="8f5981508d33a28f85c4328ee87ba45d" ns2:_="" ns3:_="">
    <xsd:import namespace="a21c1721-9025-4af2-923d-8827a714e2d6"/>
    <xsd:import namespace="d63e92cf-a62f-4849-bc2b-bb4b50ae03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1c1721-9025-4af2-923d-8827a714e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3e92cf-a62f-4849-bc2b-bb4b50ae03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5FE52-0B96-441B-ABBB-30A91202E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1c1721-9025-4af2-923d-8827a714e2d6"/>
    <ds:schemaRef ds:uri="d63e92cf-a62f-4849-bc2b-bb4b50ae03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378198-3BB0-4D05-BA79-66AD54488DC8}">
  <ds:schemaRefs>
    <ds:schemaRef ds:uri="http://purl.org/dc/dcmitype/"/>
    <ds:schemaRef ds:uri="http://purl.org/dc/elements/1.1/"/>
    <ds:schemaRef ds:uri="http://www.w3.org/XML/1998/namespace"/>
    <ds:schemaRef ds:uri="http://purl.org/dc/terms/"/>
    <ds:schemaRef ds:uri="http://schemas.microsoft.com/office/infopath/2007/PartnerControls"/>
    <ds:schemaRef ds:uri="a21c1721-9025-4af2-923d-8827a714e2d6"/>
    <ds:schemaRef ds:uri="http://schemas.microsoft.com/office/2006/documentManagement/types"/>
    <ds:schemaRef ds:uri="http://schemas.microsoft.com/office/2006/metadata/properties"/>
    <ds:schemaRef ds:uri="http://schemas.openxmlformats.org/package/2006/metadata/core-properties"/>
    <ds:schemaRef ds:uri="d63e92cf-a62f-4849-bc2b-bb4b50ae0371"/>
  </ds:schemaRefs>
</ds:datastoreItem>
</file>

<file path=customXml/itemProps3.xml><?xml version="1.0" encoding="utf-8"?>
<ds:datastoreItem xmlns:ds="http://schemas.openxmlformats.org/officeDocument/2006/customXml" ds:itemID="{6990A3D6-7894-4F5D-9B22-F016415CBE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Energy Conservation Measures</vt:lpstr>
      <vt:lpstr>Illustrative Policy Mechanisms</vt:lpstr>
      <vt:lpstr>Strategies_Table</vt:lpstr>
      <vt:lpstr>'Energy Conservation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Hatchadorian</dc:creator>
  <cp:keywords/>
  <dc:description/>
  <cp:lastModifiedBy>Michael Walsh</cp:lastModifiedBy>
  <cp:revision/>
  <dcterms:created xsi:type="dcterms:W3CDTF">2018-10-01T20:06:38Z</dcterms:created>
  <dcterms:modified xsi:type="dcterms:W3CDTF">2019-04-08T12:55:15Z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0x01010038F16FB94701F44D8482E0B1A7793DC4</vt:lpwstr>
  </property>
  <property fmtid="{D5CDD505-2E9C-101B-9397-08002B2CF9AE}" pid="3" name="AuthorIds_UIVersion_512">
    <vt:lpwstr>12</vt:lpwstr>
  </property>
  <property fmtid="{D5CDD505-2E9C-101B-9397-08002B2CF9AE}" pid="4" name="WorkbookGuid">
    <vt:lpwstr>bdf0c30c-52b3-4b87-ae79-885615f34dc2</vt:lpwstr>
  </property>
</Properties>
</file>