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/>
  <mc:AlternateContent xmlns:mc="http://schemas.openxmlformats.org/markup-compatibility/2006">
    <mc:Choice Requires="x15">
      <x15ac:absPath xmlns:x15ac="http://schemas.microsoft.com/office/spreadsheetml/2010/11/ac" url="C:\Users\40001159\Desktop\"/>
    </mc:Choice>
  </mc:AlternateContent>
  <xr:revisionPtr revIDLastSave="0" documentId="8_{87DE5B5D-4063-48C7-9AFE-FD803EEA8F56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I27" i="1" s="1"/>
  <c r="F19" i="1"/>
  <c r="F18" i="1"/>
  <c r="F17" i="1"/>
  <c r="F16" i="1"/>
  <c r="F15" i="1"/>
  <c r="F14" i="1"/>
  <c r="C8" i="1"/>
  <c r="J27" i="1" s="1"/>
  <c r="B8" i="1"/>
  <c r="J13" i="1" s="1"/>
  <c r="I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0"/>
            <color rgb="FF000000"/>
            <rFont val="Arial"/>
          </rPr>
          <t>+jennifer.rowe@boston.gov
	-Samantha Devine</t>
        </r>
      </text>
    </comment>
  </commentList>
</comments>
</file>

<file path=xl/sharedStrings.xml><?xml version="1.0" encoding="utf-8"?>
<sst xmlns="http://schemas.openxmlformats.org/spreadsheetml/2006/main" count="36" uniqueCount="26">
  <si>
    <t>INTERACTIVE EV REQUIREMENT EQUIVALENCE CALCULATOR</t>
  </si>
  <si>
    <t>PROJECT CHARACTERISTICS</t>
  </si>
  <si>
    <t>Fill Out Cells Below</t>
  </si>
  <si>
    <t>Parking Requested</t>
  </si>
  <si>
    <t xml:space="preserve"> EVSE-INSTALLED TOTAL POINTS REQUIRED</t>
  </si>
  <si>
    <t xml:space="preserve"> EVSE READY TOTAL POINTS REQUIRED</t>
  </si>
  <si>
    <t>EVSE-INSTALLED EQUIVALENCE CALCULATOR</t>
  </si>
  <si>
    <t>Options</t>
  </si>
  <si>
    <t>Amount of parking spaces served</t>
  </si>
  <si>
    <t>Weighted Points (per mitigation measure)</t>
  </si>
  <si>
    <t>Total Points</t>
  </si>
  <si>
    <t>Restriction/Range</t>
  </si>
  <si>
    <t>TOTAL POINTS ACCRUED</t>
  </si>
  <si>
    <t>EVSE-INSTALLED POINTS REQUIRED</t>
  </si>
  <si>
    <t>LEVEL 1 CHARGER</t>
  </si>
  <si>
    <t>LEVEL 2 CHARGER</t>
  </si>
  <si>
    <t>DCFC - 50KW</t>
  </si>
  <si>
    <t>DCFC - 150KW</t>
  </si>
  <si>
    <t>EV Carshare</t>
  </si>
  <si>
    <t>Electric Bike Parking Amenities</t>
  </si>
  <si>
    <t>Maximum of 5 points.</t>
  </si>
  <si>
    <t>EV READY EQUIVALENCE CALCULATOR</t>
  </si>
  <si>
    <t>Category / Name</t>
  </si>
  <si>
    <t>OPTIONS</t>
  </si>
  <si>
    <t>POINTS REQUIRED</t>
  </si>
  <si>
    <t>Only residential  and office may offset with this option. Parking spaces must be assigned if residential.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</si>
</sst>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</font>
    <font>
      <b/>
      <sz val="10"/>
      <color theme="1"/>
      <name val="Montserrat"/>
    </font>
    <font>
      <b/>
      <sz val="10"/>
      <color theme="1"/>
      <name val="Roboto Condensed"/>
    </font>
    <font>
      <i/>
      <sz val="10"/>
      <color theme="1"/>
      <name val="Roboto Condensed"/>
    </font>
    <font>
      <sz val="10"/>
      <color theme="1"/>
      <name val="Lora"/>
    </font>
    <font>
      <sz val="10"/>
      <name val="Arial"/>
    </font>
    <font>
      <b/>
      <sz val="12"/>
      <color rgb="FFFFFFFF"/>
      <name val="Roboto Condensed"/>
    </font>
    <font>
      <b/>
      <sz val="12"/>
      <color theme="1"/>
      <name val="Montserrat"/>
    </font>
    <font>
      <b/>
      <i/>
      <sz val="10"/>
      <color theme="1"/>
      <name val="Lora"/>
    </font>
    <font>
      <b/>
      <sz val="11"/>
      <color theme="1"/>
      <name val="Roboto Condensed"/>
    </font>
    <font>
      <sz val="10"/>
      <color theme="1"/>
      <name val="Arial"/>
    </font>
    <font>
      <b/>
      <sz val="10"/>
      <color theme="1"/>
      <name val="Monserratt"/>
    </font>
    <font>
      <i/>
      <sz val="10"/>
      <color theme="1"/>
      <name val="Arial"/>
    </font>
    <font>
      <sz val="8"/>
      <color theme="1"/>
      <name val="Lora"/>
    </font>
    <font>
      <sz val="10"/>
      <color theme="1"/>
      <name val="Roboto Condensed"/>
    </font>
    <font>
      <i/>
      <sz val="10"/>
      <color rgb="FF666666"/>
      <name val="Arial"/>
    </font>
    <font>
      <b/>
      <sz val="14"/>
      <color theme="1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CC4125"/>
        <bgColor rgb="FFCC4125"/>
      </patternFill>
    </fill>
    <fill>
      <patternFill patternType="solid">
        <fgColor rgb="FFD9EAD3"/>
        <bgColor rgb="FFD9EAD3"/>
      </patternFill>
    </fill>
    <fill>
      <patternFill patternType="solid">
        <fgColor rgb="FF274E13"/>
        <bgColor rgb="FF274E13"/>
      </patternFill>
    </fill>
    <fill>
      <patternFill patternType="solid">
        <fgColor rgb="FFFFFFFF"/>
        <bgColor rgb="FFFFFFFF"/>
      </patternFill>
    </fill>
  </fills>
  <borders count="35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E7E6E6"/>
      </bottom>
      <diagonal/>
    </border>
    <border>
      <left/>
      <right/>
      <top style="thick">
        <color rgb="FF000000"/>
      </top>
      <bottom style="thin">
        <color rgb="FFE7E6E6"/>
      </bottom>
      <diagonal/>
    </border>
    <border>
      <left/>
      <right/>
      <top style="thick">
        <color rgb="FF000000"/>
      </top>
      <bottom style="thin">
        <color rgb="FFE7E6E6"/>
      </bottom>
      <diagonal/>
    </border>
    <border>
      <left/>
      <right style="thick">
        <color rgb="FF000000"/>
      </right>
      <top style="thick">
        <color rgb="FF000000"/>
      </top>
      <bottom style="thin">
        <color rgb="FFE7E6E6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E7E6E6"/>
      </left>
      <right style="thin">
        <color rgb="FFE7E6E6"/>
      </right>
      <top/>
      <bottom style="thin">
        <color rgb="FFE7E6E6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E7E6E6"/>
      </right>
      <top/>
      <bottom style="thin">
        <color rgb="FFE7E6E6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ck">
        <color rgb="FF000000"/>
      </left>
      <right style="thin">
        <color rgb="FFE7E6E6"/>
      </right>
      <top style="thin">
        <color rgb="FFE7E6E6"/>
      </top>
      <bottom/>
      <diagonal/>
    </border>
    <border>
      <left style="thick">
        <color rgb="FF000000"/>
      </left>
      <right style="thin">
        <color rgb="FFE7E6E6"/>
      </right>
      <top/>
      <bottom/>
      <diagonal/>
    </border>
    <border>
      <left style="thin">
        <color rgb="FFE7E6E6"/>
      </left>
      <right/>
      <top/>
      <bottom style="thin">
        <color rgb="FFE7E6E6"/>
      </bottom>
      <diagonal/>
    </border>
    <border>
      <left style="thick">
        <color rgb="FF000000"/>
      </left>
      <right style="thin">
        <color rgb="FFE7E6E6"/>
      </right>
      <top/>
      <bottom style="thick">
        <color rgb="FF000000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E7E6E6"/>
      </right>
      <top style="thick">
        <color rgb="FF000000"/>
      </top>
      <bottom style="thin">
        <color rgb="FFE7E6E6"/>
      </bottom>
      <diagonal/>
    </border>
    <border>
      <left style="thin">
        <color rgb="FFE7E6E6"/>
      </left>
      <right style="thin">
        <color rgb="FFE7E6E6"/>
      </right>
      <top style="thick">
        <color rgb="FF000000"/>
      </top>
      <bottom style="thin">
        <color rgb="FFE7E6E6"/>
      </bottom>
      <diagonal/>
    </border>
    <border>
      <left style="thick">
        <color rgb="FF000000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/>
      <right/>
      <top/>
      <bottom style="thin">
        <color rgb="FFE7E6E6"/>
      </bottom>
      <diagonal/>
    </border>
    <border>
      <left/>
      <right style="thick">
        <color rgb="FF000000"/>
      </right>
      <top/>
      <bottom style="thin">
        <color rgb="FFE7E6E6"/>
      </bottom>
      <diagonal/>
    </border>
    <border>
      <left/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0" xfId="0" applyFont="1"/>
    <xf numFmtId="0" fontId="4" fillId="0" borderId="2" xfId="0" applyFont="1" applyBorder="1"/>
    <xf numFmtId="0" fontId="6" fillId="3" borderId="4" xfId="0" applyFont="1" applyFill="1" applyBorder="1" applyAlignment="1">
      <alignment horizontal="center" wrapText="1"/>
    </xf>
    <xf numFmtId="1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8" fillId="0" borderId="0" xfId="0" applyFont="1" applyAlignment="1">
      <alignment wrapText="1"/>
    </xf>
    <xf numFmtId="0" fontId="8" fillId="0" borderId="6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6" fillId="5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9" fillId="0" borderId="0" xfId="0" applyFont="1"/>
    <xf numFmtId="0" fontId="10" fillId="0" borderId="12" xfId="0" applyFont="1" applyBorder="1"/>
    <xf numFmtId="0" fontId="10" fillId="0" borderId="14" xfId="0" applyFont="1" applyBorder="1"/>
    <xf numFmtId="0" fontId="10" fillId="0" borderId="15" xfId="0" applyFont="1" applyBorder="1"/>
    <xf numFmtId="1" fontId="11" fillId="0" borderId="2" xfId="0" applyNumberFormat="1" applyFont="1" applyBorder="1" applyAlignment="1">
      <alignment horizontal="center"/>
    </xf>
    <xf numFmtId="1" fontId="11" fillId="0" borderId="16" xfId="0" applyNumberFormat="1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2" fillId="0" borderId="0" xfId="0" applyFont="1" applyAlignment="1">
      <alignment horizontal="right" wrapText="1"/>
    </xf>
    <xf numFmtId="1" fontId="12" fillId="0" borderId="0" xfId="0" applyNumberFormat="1" applyFont="1" applyAlignment="1">
      <alignment horizontal="right" wrapText="1"/>
    </xf>
    <xf numFmtId="0" fontId="13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13" fillId="0" borderId="19" xfId="0" applyFont="1" applyBorder="1"/>
    <xf numFmtId="0" fontId="2" fillId="0" borderId="22" xfId="0" applyFont="1" applyBorder="1" applyAlignment="1">
      <alignment wrapText="1"/>
    </xf>
    <xf numFmtId="0" fontId="14" fillId="0" borderId="0" xfId="0" applyFont="1"/>
    <xf numFmtId="0" fontId="2" fillId="0" borderId="23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12" fillId="0" borderId="27" xfId="0" applyFont="1" applyBorder="1" applyAlignment="1">
      <alignment horizontal="right" wrapText="1"/>
    </xf>
    <xf numFmtId="0" fontId="13" fillId="0" borderId="16" xfId="0" applyFont="1" applyBorder="1" applyAlignment="1">
      <alignment wrapText="1"/>
    </xf>
    <xf numFmtId="0" fontId="15" fillId="0" borderId="28" xfId="0" applyFont="1" applyBorder="1"/>
    <xf numFmtId="0" fontId="10" fillId="0" borderId="0" xfId="0" applyFont="1"/>
    <xf numFmtId="0" fontId="10" fillId="0" borderId="19" xfId="0" applyFont="1" applyBorder="1"/>
    <xf numFmtId="0" fontId="9" fillId="0" borderId="30" xfId="0" applyFont="1" applyBorder="1"/>
    <xf numFmtId="0" fontId="10" fillId="0" borderId="31" xfId="0" applyFont="1" applyBorder="1"/>
    <xf numFmtId="0" fontId="10" fillId="0" borderId="32" xfId="0" applyFont="1" applyBorder="1"/>
    <xf numFmtId="1" fontId="16" fillId="0" borderId="34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0" borderId="0" xfId="0" applyFont="1" applyAlignment="1" applyProtection="1"/>
    <xf numFmtId="0" fontId="2" fillId="0" borderId="0" xfId="0" applyFont="1" applyProtection="1"/>
    <xf numFmtId="0" fontId="8" fillId="0" borderId="8" xfId="0" applyFont="1" applyBorder="1" applyAlignment="1" applyProtection="1">
      <alignment wrapText="1"/>
    </xf>
    <xf numFmtId="0" fontId="10" fillId="0" borderId="14" xfId="0" applyFont="1" applyBorder="1" applyProtection="1"/>
    <xf numFmtId="0" fontId="12" fillId="0" borderId="0" xfId="0" applyFont="1" applyAlignment="1" applyProtection="1">
      <alignment horizontal="right" wrapText="1"/>
    </xf>
    <xf numFmtId="0" fontId="10" fillId="0" borderId="24" xfId="0" applyFont="1" applyBorder="1" applyAlignment="1" applyProtection="1">
      <alignment horizontal="right"/>
    </xf>
    <xf numFmtId="0" fontId="10" fillId="6" borderId="3" xfId="0" applyFont="1" applyFill="1" applyBorder="1" applyAlignment="1" applyProtection="1">
      <alignment horizontal="right"/>
    </xf>
    <xf numFmtId="0" fontId="10" fillId="0" borderId="0" xfId="0" applyFont="1" applyProtection="1"/>
    <xf numFmtId="0" fontId="10" fillId="0" borderId="31" xfId="0" applyFont="1" applyBorder="1" applyProtection="1"/>
    <xf numFmtId="0" fontId="12" fillId="0" borderId="27" xfId="0" applyFont="1" applyBorder="1" applyAlignment="1" applyProtection="1">
      <alignment horizontal="right" wrapText="1"/>
    </xf>
    <xf numFmtId="0" fontId="0" fillId="0" borderId="0" xfId="0" applyFont="1" applyAlignment="1" applyProtection="1">
      <protection locked="0"/>
    </xf>
    <xf numFmtId="0" fontId="8" fillId="4" borderId="7" xfId="0" applyFont="1" applyFill="1" applyBorder="1" applyAlignment="1" applyProtection="1">
      <alignment wrapText="1"/>
      <protection locked="0"/>
    </xf>
    <xf numFmtId="0" fontId="10" fillId="6" borderId="13" xfId="0" applyFont="1" applyFill="1" applyBorder="1" applyProtection="1">
      <protection locked="0"/>
    </xf>
    <xf numFmtId="0" fontId="12" fillId="6" borderId="18" xfId="0" applyFont="1" applyFill="1" applyBorder="1" applyAlignment="1" applyProtection="1">
      <alignment horizontal="right" wrapText="1"/>
      <protection locked="0"/>
    </xf>
    <xf numFmtId="0" fontId="12" fillId="6" borderId="21" xfId="0" applyFont="1" applyFill="1" applyBorder="1" applyAlignment="1" applyProtection="1">
      <alignment horizontal="right" wrapText="1"/>
      <protection locked="0"/>
    </xf>
    <xf numFmtId="0" fontId="10" fillId="6" borderId="21" xfId="0" applyFont="1" applyFill="1" applyBorder="1" applyProtection="1">
      <protection locked="0"/>
    </xf>
    <xf numFmtId="0" fontId="10" fillId="6" borderId="26" xfId="0" applyFont="1" applyFill="1" applyBorder="1" applyProtection="1">
      <protection locked="0"/>
    </xf>
    <xf numFmtId="0" fontId="10" fillId="6" borderId="29" xfId="0" applyFont="1" applyFill="1" applyBorder="1" applyProtection="1">
      <protection locked="0"/>
    </xf>
    <xf numFmtId="0" fontId="12" fillId="6" borderId="33" xfId="0" applyFont="1" applyFill="1" applyBorder="1" applyAlignment="1" applyProtection="1">
      <alignment horizontal="right" wrapText="1"/>
      <protection locked="0"/>
    </xf>
    <xf numFmtId="0" fontId="12" fillId="6" borderId="26" xfId="0" applyFont="1" applyFill="1" applyBorder="1" applyAlignment="1" applyProtection="1">
      <alignment horizontal="right" wrapText="1"/>
      <protection locked="0"/>
    </xf>
    <xf numFmtId="0" fontId="5" fillId="2" borderId="3" xfId="0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1000"/>
  <sheetViews>
    <sheetView tabSelected="1" workbookViewId="0">
      <selection activeCell="E8" sqref="E8"/>
    </sheetView>
  </sheetViews>
  <sheetFormatPr defaultColWidth="14.42578125" defaultRowHeight="15" customHeight="1"/>
  <cols>
    <col min="1" max="1" width="33.42578125" customWidth="1"/>
    <col min="2" max="2" width="38.140625" customWidth="1"/>
    <col min="3" max="3" width="25.85546875" customWidth="1"/>
    <col min="4" max="4" width="12.5703125" style="53" customWidth="1"/>
    <col min="5" max="5" width="17.5703125" style="43" customWidth="1"/>
    <col min="6" max="6" width="13.5703125" customWidth="1"/>
    <col min="7" max="7" width="18.42578125" customWidth="1"/>
    <col min="8" max="8" width="6.7109375" customWidth="1"/>
    <col min="9" max="9" width="34.7109375" customWidth="1"/>
    <col min="10" max="10" width="43.5703125" customWidth="1"/>
  </cols>
  <sheetData>
    <row r="1" spans="1:10" ht="15.75" customHeight="1">
      <c r="A1" s="1" t="s">
        <v>0</v>
      </c>
    </row>
    <row r="2" spans="1:10" ht="15.75" customHeight="1"/>
    <row r="3" spans="1:10" ht="15.75" customHeight="1">
      <c r="B3" s="2" t="s">
        <v>1</v>
      </c>
      <c r="C3" s="3" t="s">
        <v>2</v>
      </c>
      <c r="E3" s="44"/>
    </row>
    <row r="4" spans="1:10" ht="15.75" customHeight="1">
      <c r="B4" s="5" t="s">
        <v>3</v>
      </c>
      <c r="C4" s="63">
        <v>65</v>
      </c>
    </row>
    <row r="5" spans="1:10" ht="15.75" customHeight="1"/>
    <row r="6" spans="1:10" ht="15.75" customHeight="1"/>
    <row r="7" spans="1:10" ht="15.75" customHeight="1">
      <c r="B7" s="6" t="s">
        <v>4</v>
      </c>
      <c r="C7" s="6" t="s">
        <v>5</v>
      </c>
    </row>
    <row r="8" spans="1:10" ht="15.75" customHeight="1">
      <c r="B8" s="7">
        <f>C4/4</f>
        <v>16.25</v>
      </c>
      <c r="C8" s="8">
        <f>SUM(C4*0.75)</f>
        <v>48.75</v>
      </c>
    </row>
    <row r="9" spans="1:10" ht="15.75" customHeight="1">
      <c r="B9" s="9"/>
    </row>
    <row r="10" spans="1:10" ht="15.75" customHeight="1">
      <c r="B10" s="1" t="s">
        <v>6</v>
      </c>
    </row>
    <row r="11" spans="1:10" ht="15.75" customHeight="1"/>
    <row r="12" spans="1:10" ht="72.75" customHeight="1">
      <c r="A12" s="10"/>
      <c r="B12" s="11"/>
      <c r="C12" s="12" t="s">
        <v>7</v>
      </c>
      <c r="D12" s="54" t="s">
        <v>8</v>
      </c>
      <c r="E12" s="45" t="s">
        <v>9</v>
      </c>
      <c r="F12" s="13" t="s">
        <v>10</v>
      </c>
      <c r="G12" s="14" t="s">
        <v>11</v>
      </c>
      <c r="I12" s="15" t="s">
        <v>12</v>
      </c>
      <c r="J12" s="16" t="s">
        <v>13</v>
      </c>
    </row>
    <row r="13" spans="1:10" ht="15.75" customHeight="1">
      <c r="A13" s="10"/>
      <c r="B13" s="17"/>
      <c r="C13" s="18"/>
      <c r="D13" s="55"/>
      <c r="E13" s="46"/>
      <c r="F13" s="19"/>
      <c r="G13" s="20"/>
      <c r="I13" s="21">
        <f>SUM(F14:F19)</f>
        <v>0</v>
      </c>
      <c r="J13" s="22">
        <f>(B8)</f>
        <v>16.25</v>
      </c>
    </row>
    <row r="14" spans="1:10" ht="63" customHeight="1">
      <c r="A14" s="10"/>
      <c r="B14" s="10"/>
      <c r="C14" s="23" t="s">
        <v>14</v>
      </c>
      <c r="D14" s="56"/>
      <c r="E14" s="47">
        <v>1</v>
      </c>
      <c r="F14" s="25">
        <f t="shared" ref="F14:F19" si="0">D14*E14</f>
        <v>0</v>
      </c>
      <c r="G14" s="26" t="s">
        <v>25</v>
      </c>
    </row>
    <row r="15" spans="1:10" ht="45" customHeight="1">
      <c r="B15" s="10"/>
      <c r="C15" s="27" t="s">
        <v>15</v>
      </c>
      <c r="D15" s="57"/>
      <c r="E15" s="47">
        <v>1</v>
      </c>
      <c r="F15" s="24">
        <f t="shared" si="0"/>
        <v>0</v>
      </c>
      <c r="G15" s="28"/>
      <c r="I15" s="4"/>
    </row>
    <row r="16" spans="1:10" ht="15.75" customHeight="1">
      <c r="B16" s="10"/>
      <c r="C16" s="29" t="s">
        <v>16</v>
      </c>
      <c r="D16" s="57"/>
      <c r="E16" s="47">
        <v>8</v>
      </c>
      <c r="F16" s="24">
        <f t="shared" si="0"/>
        <v>0</v>
      </c>
      <c r="G16" s="26"/>
      <c r="I16" s="30"/>
    </row>
    <row r="17" spans="2:10" ht="15.75" customHeight="1">
      <c r="B17" s="10"/>
      <c r="C17" s="31" t="s">
        <v>17</v>
      </c>
      <c r="D17" s="57"/>
      <c r="E17" s="47">
        <v>24</v>
      </c>
      <c r="F17" s="24">
        <f t="shared" si="0"/>
        <v>0</v>
      </c>
      <c r="G17" s="26"/>
      <c r="I17" s="30"/>
    </row>
    <row r="18" spans="2:10" ht="15.75" customHeight="1">
      <c r="B18" s="10"/>
      <c r="C18" s="31" t="s">
        <v>18</v>
      </c>
      <c r="D18" s="58"/>
      <c r="E18" s="48">
        <v>19</v>
      </c>
      <c r="F18" s="24">
        <f t="shared" si="0"/>
        <v>0</v>
      </c>
      <c r="G18" s="26"/>
      <c r="I18" s="30"/>
    </row>
    <row r="19" spans="2:10" ht="15.75" customHeight="1">
      <c r="B19" s="10"/>
      <c r="C19" s="32" t="s">
        <v>19</v>
      </c>
      <c r="D19" s="59"/>
      <c r="E19" s="49">
        <v>0.25</v>
      </c>
      <c r="F19" s="33">
        <f t="shared" si="0"/>
        <v>0</v>
      </c>
      <c r="G19" s="34" t="s">
        <v>20</v>
      </c>
      <c r="I19" s="30"/>
    </row>
    <row r="20" spans="2:10" ht="15.75" customHeight="1"/>
    <row r="21" spans="2:10" ht="15.75" customHeight="1"/>
    <row r="22" spans="2:10" ht="15.75" customHeight="1">
      <c r="C22" s="1" t="s">
        <v>21</v>
      </c>
    </row>
    <row r="23" spans="2:10" ht="15.75" customHeight="1"/>
    <row r="24" spans="2:10" ht="59.25" customHeight="1">
      <c r="C24" s="12" t="s">
        <v>22</v>
      </c>
      <c r="D24" s="54" t="s">
        <v>8</v>
      </c>
      <c r="E24" s="45" t="s">
        <v>9</v>
      </c>
      <c r="F24" s="13" t="s">
        <v>10</v>
      </c>
      <c r="G24" s="14" t="s">
        <v>11</v>
      </c>
    </row>
    <row r="25" spans="2:10" ht="15.75" customHeight="1">
      <c r="C25" s="35"/>
      <c r="D25" s="60"/>
      <c r="E25" s="50"/>
      <c r="F25" s="36"/>
      <c r="G25" s="37"/>
    </row>
    <row r="26" spans="2:10" ht="15.75" customHeight="1">
      <c r="C26" s="38" t="s">
        <v>23</v>
      </c>
      <c r="D26" s="58"/>
      <c r="E26" s="51"/>
      <c r="F26" s="39"/>
      <c r="G26" s="40"/>
      <c r="I26" s="15" t="s">
        <v>12</v>
      </c>
      <c r="J26" s="16" t="s">
        <v>24</v>
      </c>
    </row>
    <row r="27" spans="2:10" ht="63" customHeight="1">
      <c r="C27" s="29" t="s">
        <v>14</v>
      </c>
      <c r="D27" s="61"/>
      <c r="E27" s="47">
        <v>1</v>
      </c>
      <c r="F27" s="25">
        <f t="shared" ref="F27:F30" si="1">D27*E27</f>
        <v>0</v>
      </c>
      <c r="G27" s="26" t="s">
        <v>25</v>
      </c>
      <c r="I27" s="41">
        <f>SUM(F27:F30)</f>
        <v>0</v>
      </c>
      <c r="J27" s="42">
        <f>C8</f>
        <v>48.75</v>
      </c>
    </row>
    <row r="28" spans="2:10" ht="15.75" customHeight="1">
      <c r="C28" s="31" t="s">
        <v>15</v>
      </c>
      <c r="D28" s="57"/>
      <c r="E28" s="47">
        <v>1</v>
      </c>
      <c r="F28" s="24">
        <f t="shared" si="1"/>
        <v>0</v>
      </c>
      <c r="G28" s="28"/>
    </row>
    <row r="29" spans="2:10" ht="15.75" customHeight="1">
      <c r="C29" s="31" t="s">
        <v>16</v>
      </c>
      <c r="D29" s="57"/>
      <c r="E29" s="47">
        <v>8</v>
      </c>
      <c r="F29" s="24">
        <f t="shared" si="1"/>
        <v>0</v>
      </c>
      <c r="G29" s="26"/>
      <c r="I29" s="4"/>
    </row>
    <row r="30" spans="2:10" ht="15.75" customHeight="1">
      <c r="C30" s="32" t="s">
        <v>17</v>
      </c>
      <c r="D30" s="62"/>
      <c r="E30" s="52">
        <v>24</v>
      </c>
      <c r="F30" s="33">
        <f t="shared" si="1"/>
        <v>0</v>
      </c>
      <c r="G30" s="34"/>
      <c r="I30" s="30"/>
    </row>
    <row r="31" spans="2:10" ht="15.75" customHeight="1">
      <c r="I31" s="30"/>
    </row>
    <row r="32" spans="2:10" ht="15.75" customHeight="1">
      <c r="I32" s="30"/>
    </row>
    <row r="33" spans="2:9" ht="15.75" customHeight="1">
      <c r="B33" s="4"/>
      <c r="I33" s="30"/>
    </row>
    <row r="34" spans="2:9" ht="15.75" customHeight="1">
      <c r="B34" s="30"/>
    </row>
    <row r="35" spans="2:9" ht="15.75" customHeight="1">
      <c r="B35" s="30"/>
    </row>
    <row r="36" spans="2:9" ht="15.75" customHeight="1">
      <c r="B36" s="30"/>
    </row>
    <row r="37" spans="2:9" ht="15.75" customHeight="1"/>
    <row r="38" spans="2:9" ht="15.75" customHeight="1"/>
    <row r="39" spans="2:9" ht="15.75" customHeight="1"/>
    <row r="40" spans="2:9" ht="15.75" customHeight="1"/>
    <row r="41" spans="2:9" ht="15.75" customHeight="1"/>
    <row r="42" spans="2:9" ht="15.75" customHeight="1"/>
    <row r="43" spans="2:9" ht="15.75" customHeight="1"/>
    <row r="44" spans="2:9" ht="15.75" customHeight="1"/>
    <row r="45" spans="2:9" ht="15.75" customHeight="1"/>
    <row r="46" spans="2:9" ht="15.75" customHeight="1"/>
    <row r="47" spans="2:9" ht="15.75" customHeight="1"/>
    <row r="48" spans="2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8CCB" sheet="1" objects="1" scenarios="1"/>
  <conditionalFormatting sqref="C16:G17">
    <cfRule type="expression" dxfId="0" priority="1">
      <formula>"Residential"</formula>
    </cfRule>
  </conditionalFormatting>
  <dataValidations count="1">
    <dataValidation type="decimal" allowBlank="1" showDropDown="1" showErrorMessage="1" sqref="F19" xr:uid="{00000000-0002-0000-0000-000000000000}">
      <formula1>0</formula1>
      <formula2>3</formula2>
    </dataValidation>
  </dataValidations>
  <pageMargins left="0.7" right="0.7" top="0.75" bottom="0.75" header="0" footer="0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Devine, Sam</dc:creator>
  <cp:lastModifiedBy>Samantha Devine</cp:lastModifiedBy>
  <dcterms:created xsi:type="dcterms:W3CDTF">2020-02-28T20:17:19Z</dcterms:created>
  <dcterms:modified xsi:type="dcterms:W3CDTF">2020-03-03T18:38:49Z</dcterms:modified>
</cp:coreProperties>
</file>