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phc.sharepoint.com/teams/IDB/Ryan White Services Division  Fiscal/Care36/Fiscal Provider Training FY26/5.FY26 Sample Forms - For Website/"/>
    </mc:Choice>
  </mc:AlternateContent>
  <xr:revisionPtr revIDLastSave="7" documentId="8_{77FABA25-6DB0-4D3E-99C6-82A4FBF4ACB3}" xr6:coauthVersionLast="47" xr6:coauthVersionMax="47" xr10:uidLastSave="{E8ED4838-5FE3-43FA-A92A-7DF0F45373B4}"/>
  <bookViews>
    <workbookView xWindow="28680" yWindow="-120" windowWidth="29040" windowHeight="15720" activeTab="1" xr2:uid="{B8854D3E-3415-407D-80E3-80EE7E6156C3}"/>
  </bookViews>
  <sheets>
    <sheet name="Direct Care Cost-Summary " sheetId="2" r:id="rId1"/>
    <sheet name="Other Direct Care Cost-Summary" sheetId="3" r:id="rId2"/>
    <sheet name="Itemized Admin-Personnel Cost" sheetId="4" r:id="rId3"/>
    <sheet name="Itemized Admin-Other Costs" sheetId="5" r:id="rId4"/>
    <sheet name="Medical Trans. Distribution Log" sheetId="6" r:id="rId5"/>
    <sheet name="Vouchers Distribution Log" sheetId="7" r:id="rId6"/>
    <sheet name="Gift Cards Distribution Log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" i="8" l="1"/>
  <c r="E33" i="8"/>
  <c r="B35" i="8"/>
  <c r="E23" i="7"/>
  <c r="F23" i="6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F9" i="4"/>
  <c r="F10" i="4"/>
  <c r="F11" i="4"/>
  <c r="F12" i="4"/>
  <c r="F13" i="4"/>
  <c r="F14" i="4"/>
  <c r="F15" i="4"/>
  <c r="F16" i="4"/>
  <c r="G10" i="3"/>
  <c r="G11" i="3"/>
  <c r="G12" i="3"/>
  <c r="G13" i="3"/>
  <c r="G14" i="3"/>
  <c r="G15" i="3"/>
  <c r="G17" i="3" s="1"/>
  <c r="G16" i="3"/>
  <c r="G20" i="3"/>
  <c r="G21" i="3"/>
  <c r="G22" i="3"/>
  <c r="G23" i="3"/>
  <c r="G24" i="3"/>
  <c r="G25" i="3"/>
  <c r="G26" i="3"/>
  <c r="G27" i="3"/>
  <c r="G30" i="3"/>
  <c r="G31" i="3"/>
  <c r="G32" i="3"/>
  <c r="G33" i="3"/>
  <c r="G34" i="3"/>
  <c r="G35" i="3"/>
  <c r="G36" i="3"/>
  <c r="G37" i="3"/>
  <c r="G40" i="3"/>
  <c r="G41" i="3"/>
  <c r="G42" i="3"/>
  <c r="G43" i="3"/>
  <c r="G44" i="3"/>
  <c r="G45" i="3"/>
  <c r="G46" i="3"/>
  <c r="G47" i="3" s="1"/>
  <c r="F9" i="2"/>
  <c r="F10" i="2"/>
  <c r="F11" i="2"/>
  <c r="F12" i="2"/>
  <c r="F13" i="2"/>
  <c r="F14" i="2"/>
  <c r="F15" i="2"/>
  <c r="F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Balthazar, Frantzsou</author>
  </authors>
  <commentList>
    <comment ref="A5" authorId="0" shapeId="0" xr:uid="{3FB38C1A-049D-4A9E-B310-11C0E04E6E6D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Provided by BPHC annually. See drop-down list for FY26 activity #.</t>
        </r>
      </text>
    </comment>
    <comment ref="A6" authorId="0" shapeId="0" xr:uid="{DCA822B9-9A25-4A3A-A77A-F38C1E1A6D1C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cycle - Should be reported as the full month (e.g. March 1, 2026 - March 31, 2026)</t>
        </r>
      </text>
    </comment>
    <comment ref="A8" authorId="0" shapeId="0" xr:uid="{78EA3F5E-D717-4E00-9C07-217B7AC71EF3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Title as listed on job description and approved budget.</t>
        </r>
      </text>
    </comment>
    <comment ref="C8" authorId="0" shapeId="0" xr:uid="{F3C7241A-15D5-4D01-A61B-3FFA9B69ADAE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Weekly, biweekly, or monthly pay period.</t>
        </r>
      </text>
    </comment>
    <comment ref="D8" authorId="0" shapeId="0" xr:uid="{5C50EE8B-54DA-4CF4-9C0F-C960AE20E45D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Actual monthly earnings matching payroll register, before any taxes, benefits or other deductions are withheld. Do not report "Net Pay" in this section.</t>
        </r>
      </text>
    </comment>
    <comment ref="E8" authorId="0" shapeId="0" xr:uid="{16E6C8D2-35E4-402B-8710-21900EF065DC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Actual Full-Time Equivalent (FTE) on the RW Part A or EHE grant. </t>
        </r>
      </text>
    </comment>
    <comment ref="F8" authorId="0" shapeId="0" xr:uid="{3F65DBDA-92CF-4113-A232-F0BBCEB27F5F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Cost on the grant = Gross Wages X % Contract.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Balthazar, Frantzsou</author>
  </authors>
  <commentList>
    <comment ref="A5" authorId="0" shapeId="0" xr:uid="{3309BB9A-D6F0-450D-A462-80EB5EEB26A0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Provided by BPHC annually. See drop-down list for FY26 activity #.</t>
        </r>
      </text>
    </comment>
    <comment ref="A6" authorId="0" shapeId="0" xr:uid="{CF08F85A-82BC-4D19-8CF2-6FDB1120986E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Cycle - Should be reported as the full month (e.g. March 1, 2026 - March 31, 2026)</t>
        </r>
      </text>
    </comment>
    <comment ref="E9" authorId="0" shapeId="0" xr:uid="{EE17F27E-0C45-42D7-9495-411067B6B836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Total invoice amount per vendor for the current billing period.</t>
        </r>
      </text>
    </comment>
    <comment ref="F9" authorId="0" shapeId="0" xr:uid="{CF1A8823-811C-48CA-9D2E-E4A2C32E8D91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% that the grant is paying of the total invoice amount. </t>
        </r>
      </text>
    </comment>
    <comment ref="G9" authorId="0" shapeId="0" xr:uid="{FBE5E033-BB8F-4583-86AF-9DCF7CB98071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Cost on the grant = Invoice Amount X % on Grant. </t>
        </r>
      </text>
    </comment>
    <comment ref="E19" authorId="0" shapeId="0" xr:uid="{1D16DD5D-E38E-41B0-8828-A4A0C32DE94B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Total invoice amount per vendor for the current billing period.</t>
        </r>
      </text>
    </comment>
    <comment ref="F19" authorId="0" shapeId="0" xr:uid="{9CACB4DB-7F2F-4B22-8AEC-57790D0C8C9A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% that the grant is paying of the total invoice amount. Should be specific to funded staff. </t>
        </r>
      </text>
    </comment>
    <comment ref="G19" authorId="0" shapeId="0" xr:uid="{219C28E1-5686-4654-A492-C19D6104977F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Cost on the grant = Invoice Amount X % on Grant. </t>
        </r>
      </text>
    </comment>
    <comment ref="E29" authorId="0" shapeId="0" xr:uid="{B0564EEB-32D4-461F-A70B-BE6C156964C5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Total invoice amount per vendor for the current billing period.</t>
        </r>
      </text>
    </comment>
    <comment ref="F29" authorId="0" shapeId="0" xr:uid="{9B531E6A-B93E-4E58-87E1-E0A7142E1018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% that the grant is paying of the total invoice amount. Should be specific to funded staff. </t>
        </r>
      </text>
    </comment>
    <comment ref="G29" authorId="0" shapeId="0" xr:uid="{FF4C448E-8E90-4D42-91CE-258166C506D8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Cost on the grant = Invoice Amount X % on Grant. </t>
        </r>
      </text>
    </comment>
    <comment ref="E39" authorId="0" shapeId="0" xr:uid="{AB868F68-0B67-4CA6-9F6C-B154C6C6EABD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Total invoice amount per vendor for the current billing period.</t>
        </r>
      </text>
    </comment>
    <comment ref="F39" authorId="0" shapeId="0" xr:uid="{64887FBD-523C-4524-84B6-EA0739F4A278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% that the grant is paying of the total invoice amount. Should be specific to funded staff. </t>
        </r>
      </text>
    </comment>
    <comment ref="G39" authorId="0" shapeId="0" xr:uid="{9FF97613-10A3-4CEA-ABE1-426F86F7E9CF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Cost on the grant = Invoice Amount X % on Grant (Based on Agency's policy/methodology).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Balthazar, Frantzsou</author>
  </authors>
  <commentList>
    <comment ref="A5" authorId="0" shapeId="0" xr:uid="{CD74083F-2886-45A7-B554-DB1F509895E6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Provided by BPHC annually. See drop-down list for FY26 activity #.</t>
        </r>
      </text>
    </comment>
    <comment ref="A6" authorId="0" shapeId="0" xr:uid="{024F5BA6-C3BE-479A-9111-8230215D1C4E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cycle - Should be reported as the full month (e.g. March 1, 2026 - March 31, 2026)</t>
        </r>
      </text>
    </comment>
    <comment ref="A8" authorId="0" shapeId="0" xr:uid="{868979C4-B513-4A10-BB35-B45D53EE2B5B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Title as listed on job description and approved budget.</t>
        </r>
      </text>
    </comment>
    <comment ref="C8" authorId="0" shapeId="0" xr:uid="{149CFAEB-F201-4708-9A5B-94B9B5AFCFD8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Weekly, biweekly, or monthly pay period.</t>
        </r>
      </text>
    </comment>
    <comment ref="D8" authorId="0" shapeId="0" xr:uid="{8BA61041-EEF6-4F89-AF9D-7E116001494E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Actual monthly earnings matching payroll register, before any taxes, benefits or other deductions are withheld. Do not report "Net Pay" in this section.</t>
        </r>
      </text>
    </comment>
    <comment ref="E8" authorId="0" shapeId="0" xr:uid="{8B7F914E-E2EC-4C65-9121-C78178172CBF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Actual Full-Time Equivalent (FTE) on the RW Part A or EHE grant. </t>
        </r>
      </text>
    </comment>
    <comment ref="F8" authorId="0" shapeId="0" xr:uid="{048EA6F6-ABF5-462C-AE91-81C27F9EF285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Cost on the grant = Gross Wages X % Contract.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Balthazar, Frantzsou</author>
  </authors>
  <commentList>
    <comment ref="A5" authorId="0" shapeId="0" xr:uid="{59ED26F6-6DC5-4E51-9715-D135B0EE41A4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Provided by BPHC annually. See drop-down list for FY26 activity #.</t>
        </r>
      </text>
    </comment>
    <comment ref="A6" authorId="0" shapeId="0" xr:uid="{D9254CE0-B38A-4169-8597-11E78868DEA6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Cycle - Should be reported as the full month (e.g. March 1, 2026 - March 31, 2026)</t>
        </r>
      </text>
    </comment>
    <comment ref="E9" authorId="0" shapeId="0" xr:uid="{3B785462-8ABF-453C-A1C0-95FDC92DA52D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Total invoice amount per vendor for the current billing period.</t>
        </r>
      </text>
    </comment>
    <comment ref="F9" authorId="0" shapeId="0" xr:uid="{2EA858FD-1899-48C4-8364-276325E970B2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% that the grant is paying of the total invoice amount. </t>
        </r>
      </text>
    </comment>
    <comment ref="G9" authorId="0" shapeId="0" xr:uid="{0D7AC441-7877-4E68-A6F0-93B119F458A2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Cost on the grant = Invoice Amount X % on Grant.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Balthazar, Frantzsou</author>
  </authors>
  <commentList>
    <comment ref="A5" authorId="0" shapeId="0" xr:uid="{5AD42C20-578F-4291-84D6-04B4C0A755AE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Provided by BPHC annually. See drop-down list for FY26 activity #.</t>
        </r>
      </text>
    </comment>
    <comment ref="A6" authorId="0" shapeId="0" xr:uid="{35F1FB10-D6DA-4121-BF5A-D3AF73D302B5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Cycle - Should be reported as the full month (e.g. March 1, 2026 - March 31, 2026)</t>
        </r>
      </text>
    </comment>
    <comment ref="G8" authorId="0" shapeId="0" xr:uid="{773F5896-3A5E-4781-9FAC-6D6862C79376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Staff or client initial depending on the service (e.g. Staff initial for Ride Share services or Client initial for Charlie cards)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Balthazar, Frantzsou</author>
  </authors>
  <commentList>
    <comment ref="A5" authorId="0" shapeId="0" xr:uid="{2383AF3A-55B0-4AA2-BAA2-769B2515ABD4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Provided by BPHC annually. See drop-down list for FY26 activity #.</t>
        </r>
      </text>
    </comment>
    <comment ref="A6" authorId="0" shapeId="0" xr:uid="{6BA79A11-49B0-4A05-833A-FCAFE62D5D3C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Cycle - Should be reported as the full month (e.g. March 1, 2026 - March 31, 2026)</t>
        </r>
      </text>
    </comment>
    <comment ref="C8" authorId="0" shapeId="0" xr:uid="{D83BAC9A-7998-4F92-8295-DF9EA1641C3E}">
      <text>
        <r>
          <rPr>
            <b/>
            <sz val="11"/>
            <color indexed="81"/>
            <rFont val="Tahoma"/>
            <family val="2"/>
          </rPr>
          <t>Balthazar, Frantzsou:</t>
        </r>
        <r>
          <rPr>
            <sz val="11"/>
            <color indexed="81"/>
            <rFont val="Tahoma"/>
            <family val="2"/>
          </rPr>
          <t xml:space="preserve">
Match the Scope of Services</t>
        </r>
      </text>
    </comment>
    <comment ref="F8" authorId="0" shapeId="0" xr:uid="{2F57CC7D-146C-4999-9DF2-44A4327D016D}">
      <text>
        <r>
          <rPr>
            <b/>
            <sz val="11"/>
            <color indexed="81"/>
            <rFont val="Tahoma"/>
            <family val="2"/>
          </rPr>
          <t>Balthazar, Frantzsou:</t>
        </r>
        <r>
          <rPr>
            <sz val="11"/>
            <color indexed="81"/>
            <rFont val="Tahoma"/>
            <family val="2"/>
          </rPr>
          <t xml:space="preserve">
Client or Staff initials depending on the service.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Balthazar, Frantzsou</author>
  </authors>
  <commentList>
    <comment ref="A5" authorId="0" shapeId="0" xr:uid="{58DE13B9-117E-4490-85B1-F0E70584AD65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Provided by BPHC annually. See drop-down list for FY26 activity #.</t>
        </r>
      </text>
    </comment>
    <comment ref="A6" authorId="0" shapeId="0" xr:uid="{0F6A66EC-508B-4276-BA91-ADBD0FDA4345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Monthly Cycle - Should be reported as the full month (e.g. March 1, 2026 - March 31, 2026)</t>
        </r>
      </text>
    </comment>
    <comment ref="A35" authorId="0" shapeId="0" xr:uid="{8D62398C-E237-4AE1-BB44-DA09D7DA957A}">
      <text>
        <r>
          <rPr>
            <b/>
            <sz val="9"/>
            <color indexed="81"/>
            <rFont val="Tahoma"/>
            <family val="2"/>
          </rPr>
          <t>Balthazar, Frantzsou:</t>
        </r>
        <r>
          <rPr>
            <sz val="9"/>
            <color indexed="81"/>
            <rFont val="Tahoma"/>
            <family val="2"/>
          </rPr>
          <t xml:space="preserve">
No new bulk purchases will be allowed until the initial bulk purchase has been fully distributed. </t>
        </r>
      </text>
    </comment>
  </commentList>
</comments>
</file>

<file path=xl/sharedStrings.xml><?xml version="1.0" encoding="utf-8"?>
<sst xmlns="http://schemas.openxmlformats.org/spreadsheetml/2006/main" count="161" uniqueCount="82">
  <si>
    <t>TOTAL</t>
  </si>
  <si>
    <t>John Smith</t>
  </si>
  <si>
    <t>Nurse Case Manager</t>
  </si>
  <si>
    <t>Total Salary Billed</t>
  </si>
  <si>
    <t>Contract % (FTE)</t>
  </si>
  <si>
    <t>Gross Wages</t>
  </si>
  <si>
    <t>Payroll Period</t>
  </si>
  <si>
    <t>Name</t>
  </si>
  <si>
    <t>Employee Title</t>
  </si>
  <si>
    <t>Billing Period:</t>
  </si>
  <si>
    <t>3566002 (RW Part A)</t>
  </si>
  <si>
    <t>Activity #:</t>
  </si>
  <si>
    <t>Purchase Order #:</t>
  </si>
  <si>
    <t>Service Category:</t>
  </si>
  <si>
    <t>Subrecipient Name:</t>
  </si>
  <si>
    <t>Direct Care Costs - Personnel Summary (Sample)</t>
  </si>
  <si>
    <t>TOTAL OCCUPANCY COST</t>
  </si>
  <si>
    <t>CR00007</t>
  </si>
  <si>
    <t>Rent</t>
  </si>
  <si>
    <t>Museum Properties</t>
  </si>
  <si>
    <t>Amount</t>
  </si>
  <si>
    <t>% on Grant</t>
  </si>
  <si>
    <t>Invoice Amount</t>
  </si>
  <si>
    <t>Invoice#</t>
  </si>
  <si>
    <t>Invoice Date</t>
  </si>
  <si>
    <t>Service Description</t>
  </si>
  <si>
    <t>Vendor</t>
  </si>
  <si>
    <t>OCCUPANCY COST</t>
  </si>
  <si>
    <t>TOTAL STAFF TRAVEL</t>
  </si>
  <si>
    <t>N/A</t>
  </si>
  <si>
    <t>Mileage to MCM Training</t>
  </si>
  <si>
    <t>Invoice/Service  Date</t>
  </si>
  <si>
    <t>Vendor/Staff Name</t>
  </si>
  <si>
    <t>STAFF TRAVEL</t>
  </si>
  <si>
    <t>TOTAL STAFF TRAINING</t>
  </si>
  <si>
    <t>CR00005</t>
  </si>
  <si>
    <t>MCM Treatment Adherence</t>
  </si>
  <si>
    <t>Smart Goals Institute</t>
  </si>
  <si>
    <t>STAFF TRAINING</t>
  </si>
  <si>
    <t>TOTAL PROGRAM SUPPLIES</t>
  </si>
  <si>
    <t>CR12345</t>
  </si>
  <si>
    <t>Program Supplies - pen, paper, etc.</t>
  </si>
  <si>
    <t>WB Masson</t>
  </si>
  <si>
    <t>PROGRAM SUPPLIES</t>
  </si>
  <si>
    <t>Other Direct Care Costs - Summary (Sample)</t>
  </si>
  <si>
    <t>Benjamin Smith</t>
  </si>
  <si>
    <t>Program Director</t>
  </si>
  <si>
    <t>Administrative Costs - Personnel Summary (Sample)</t>
  </si>
  <si>
    <t>TOTAL OTHER ADMINISTRATIVE COSTS</t>
  </si>
  <si>
    <t>OTHER ADMINISTRATIVE COSTS</t>
  </si>
  <si>
    <t>Other Administrative Costs - Summary (Sample)</t>
  </si>
  <si>
    <t>Staff or Client Initial</t>
  </si>
  <si>
    <t>To</t>
  </si>
  <si>
    <t>From</t>
  </si>
  <si>
    <t>Unit of Services/Service Description</t>
  </si>
  <si>
    <t>Date of Service</t>
  </si>
  <si>
    <t>Client Code/UCI</t>
  </si>
  <si>
    <t>Medical Transportation Distribution Log (Sample)</t>
  </si>
  <si>
    <t>Client or Staff Initials</t>
  </si>
  <si>
    <t>Unit of Services</t>
  </si>
  <si>
    <t>Vouchers Distribution Log (Sample)</t>
  </si>
  <si>
    <t xml:space="preserve">Date: </t>
  </si>
  <si>
    <t xml:space="preserve">Staff Signature: </t>
  </si>
  <si>
    <t>Staff Name (Print):</t>
  </si>
  <si>
    <t>I certify that the above information is accurate and that all gift cards were distributed to eligible clients in accordance with program requirements.</t>
  </si>
  <si>
    <t>Certification</t>
  </si>
  <si>
    <t>Total Amount Left To Be Distributed:</t>
  </si>
  <si>
    <t>TOTAL $</t>
  </si>
  <si>
    <t>Notes (Optional)</t>
  </si>
  <si>
    <t>Client Initials</t>
  </si>
  <si>
    <t>Purpose (Program Related)</t>
  </si>
  <si>
    <t>Amount ($)</t>
  </si>
  <si>
    <t>Gift Card Name</t>
  </si>
  <si>
    <t>Distribution Details/Card #</t>
  </si>
  <si>
    <t>Billing Balance:</t>
  </si>
  <si>
    <t>Purchased Date:</t>
  </si>
  <si>
    <t>Amount Billed this Period:</t>
  </si>
  <si>
    <t>Denomination (Per Card):</t>
  </si>
  <si>
    <t>Total Quantity Purchased:</t>
  </si>
  <si>
    <t>Amazon</t>
  </si>
  <si>
    <t>Gift Card Name:</t>
  </si>
  <si>
    <t>Gift Cards Distribution Log (Sample)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</si>
</sst>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u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9" fontId="3" fillId="0" borderId="1" xfId="2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7" fillId="0" borderId="0" xfId="0" applyFont="1"/>
    <xf numFmtId="164" fontId="7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/>
    <xf numFmtId="9" fontId="7" fillId="0" borderId="1" xfId="2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8" fillId="0" borderId="1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0" fillId="0" borderId="9" xfId="0" applyBorder="1"/>
    <xf numFmtId="0" fontId="0" fillId="0" borderId="1" xfId="0" applyBorder="1"/>
    <xf numFmtId="16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/>
    <xf numFmtId="164" fontId="0" fillId="0" borderId="2" xfId="0" applyNumberFormat="1" applyBorder="1"/>
    <xf numFmtId="0" fontId="0" fillId="0" borderId="2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3" borderId="0" xfId="0" applyFill="1"/>
    <xf numFmtId="0" fontId="10" fillId="0" borderId="0" xfId="0" applyFont="1"/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4" fillId="0" borderId="0" xfId="0" applyFont="1"/>
    <xf numFmtId="0" fontId="14" fillId="0" borderId="12" xfId="0" applyFont="1" applyBorder="1"/>
    <xf numFmtId="0" fontId="15" fillId="0" borderId="12" xfId="0" applyFont="1" applyBorder="1"/>
    <xf numFmtId="0" fontId="16" fillId="0" borderId="0" xfId="0" applyFont="1" applyAlignment="1">
      <alignment horizontal="left"/>
    </xf>
    <xf numFmtId="0" fontId="15" fillId="0" borderId="0" xfId="0" applyFont="1"/>
    <xf numFmtId="0" fontId="17" fillId="0" borderId="0" xfId="0" applyFont="1" applyAlignment="1">
      <alignment vertical="center"/>
    </xf>
    <xf numFmtId="164" fontId="18" fillId="2" borderId="12" xfId="0" applyNumberFormat="1" applyFont="1" applyFill="1" applyBorder="1" applyAlignment="1">
      <alignment horizontal="center"/>
    </xf>
    <xf numFmtId="0" fontId="19" fillId="2" borderId="0" xfId="0" applyFont="1" applyFill="1"/>
    <xf numFmtId="164" fontId="11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44" fontId="0" fillId="0" borderId="1" xfId="1" applyFont="1" applyBorder="1"/>
    <xf numFmtId="0" fontId="10" fillId="0" borderId="13" xfId="0" applyFont="1" applyBorder="1" applyAlignment="1">
      <alignment horizontal="center"/>
    </xf>
    <xf numFmtId="0" fontId="15" fillId="0" borderId="14" xfId="0" applyFont="1" applyBorder="1"/>
    <xf numFmtId="0" fontId="21" fillId="3" borderId="0" xfId="0" applyFont="1" applyFill="1"/>
    <xf numFmtId="0" fontId="21" fillId="0" borderId="0" xfId="0" applyFont="1"/>
    <xf numFmtId="0" fontId="10" fillId="0" borderId="0" xfId="0" applyFont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14" fontId="7" fillId="0" borderId="15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9EEA-D3CE-4AB1-8001-77F4480D4649}">
  <dimension ref="A1:F30"/>
  <sheetViews>
    <sheetView workbookViewId="0">
      <selection activeCell="K11" sqref="K11"/>
    </sheetView>
  </sheetViews>
  <sheetFormatPr defaultRowHeight="14.4" x14ac:dyDescent="0.3"/>
  <cols>
    <col min="1" max="1" width="36.44140625" customWidth="1"/>
    <col min="2" max="2" width="39.33203125" customWidth="1"/>
    <col min="3" max="3" width="29.33203125" customWidth="1"/>
    <col min="4" max="4" width="27.6640625" customWidth="1"/>
    <col min="5" max="5" width="29.21875" customWidth="1"/>
    <col min="6" max="6" width="31.21875" customWidth="1"/>
  </cols>
  <sheetData>
    <row r="1" spans="1:6" ht="28.8" x14ac:dyDescent="0.55000000000000004">
      <c r="A1" s="70" t="s">
        <v>15</v>
      </c>
      <c r="B1" s="70"/>
      <c r="C1" s="70"/>
      <c r="D1" s="70"/>
      <c r="E1" s="70"/>
      <c r="F1" s="70"/>
    </row>
    <row r="2" spans="1:6" ht="28.8" x14ac:dyDescent="0.55000000000000004">
      <c r="A2" s="7" t="s">
        <v>14</v>
      </c>
      <c r="B2" s="71"/>
      <c r="C2" s="71"/>
      <c r="D2" s="71"/>
      <c r="E2" s="71"/>
      <c r="F2" s="71"/>
    </row>
    <row r="3" spans="1:6" ht="28.8" x14ac:dyDescent="0.55000000000000004">
      <c r="A3" s="7" t="s">
        <v>13</v>
      </c>
      <c r="B3" s="71"/>
      <c r="C3" s="71"/>
      <c r="D3" s="71"/>
      <c r="E3" s="71"/>
      <c r="F3" s="71"/>
    </row>
    <row r="4" spans="1:6" ht="28.8" x14ac:dyDescent="0.55000000000000004">
      <c r="A4" s="7" t="s">
        <v>12</v>
      </c>
      <c r="B4" s="71"/>
      <c r="C4" s="71"/>
      <c r="D4" s="71"/>
      <c r="E4" s="71"/>
      <c r="F4" s="71"/>
    </row>
    <row r="5" spans="1:6" ht="28.8" x14ac:dyDescent="0.55000000000000004">
      <c r="A5" s="7" t="s">
        <v>11</v>
      </c>
      <c r="B5" s="71" t="s">
        <v>10</v>
      </c>
      <c r="C5" s="71"/>
      <c r="D5" s="71"/>
      <c r="E5" s="71"/>
      <c r="F5" s="71"/>
    </row>
    <row r="6" spans="1:6" ht="28.8" x14ac:dyDescent="0.55000000000000004">
      <c r="A6" s="7" t="s">
        <v>9</v>
      </c>
      <c r="B6" s="71"/>
      <c r="C6" s="71"/>
      <c r="D6" s="71"/>
      <c r="E6" s="71"/>
      <c r="F6" s="71"/>
    </row>
    <row r="7" spans="1:6" ht="28.8" x14ac:dyDescent="0.55000000000000004">
      <c r="A7" s="69"/>
      <c r="B7" s="69"/>
      <c r="C7" s="63"/>
      <c r="D7" s="69"/>
      <c r="E7" s="69"/>
      <c r="F7" s="63"/>
    </row>
    <row r="8" spans="1:6" s="5" customFormat="1" ht="28.8" x14ac:dyDescent="0.55000000000000004">
      <c r="A8" s="6" t="s">
        <v>8</v>
      </c>
      <c r="B8" s="6" t="s">
        <v>7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28.8" x14ac:dyDescent="0.55000000000000004">
      <c r="A9" s="4" t="s">
        <v>2</v>
      </c>
      <c r="B9" s="4" t="s">
        <v>1</v>
      </c>
      <c r="C9" s="4"/>
      <c r="D9" s="2">
        <v>2000</v>
      </c>
      <c r="E9" s="3">
        <v>0.25</v>
      </c>
      <c r="F9" s="2">
        <f t="shared" ref="F9:F15" si="0">D9*E9</f>
        <v>500</v>
      </c>
    </row>
    <row r="10" spans="1:6" ht="28.8" x14ac:dyDescent="0.55000000000000004">
      <c r="A10" s="4"/>
      <c r="B10" s="4"/>
      <c r="C10" s="4"/>
      <c r="D10" s="2"/>
      <c r="E10" s="3"/>
      <c r="F10" s="2">
        <f t="shared" si="0"/>
        <v>0</v>
      </c>
    </row>
    <row r="11" spans="1:6" ht="28.8" x14ac:dyDescent="0.55000000000000004">
      <c r="A11" s="4"/>
      <c r="B11" s="4"/>
      <c r="C11" s="4"/>
      <c r="D11" s="2"/>
      <c r="E11" s="3"/>
      <c r="F11" s="2">
        <f t="shared" si="0"/>
        <v>0</v>
      </c>
    </row>
    <row r="12" spans="1:6" ht="28.8" x14ac:dyDescent="0.55000000000000004">
      <c r="A12" s="4"/>
      <c r="B12" s="4"/>
      <c r="C12" s="4"/>
      <c r="D12" s="2"/>
      <c r="E12" s="3"/>
      <c r="F12" s="2">
        <f t="shared" si="0"/>
        <v>0</v>
      </c>
    </row>
    <row r="13" spans="1:6" ht="28.8" x14ac:dyDescent="0.55000000000000004">
      <c r="A13" s="4"/>
      <c r="B13" s="4"/>
      <c r="C13" s="4"/>
      <c r="D13" s="2"/>
      <c r="E13" s="3"/>
      <c r="F13" s="2">
        <f t="shared" si="0"/>
        <v>0</v>
      </c>
    </row>
    <row r="14" spans="1:6" ht="28.8" x14ac:dyDescent="0.55000000000000004">
      <c r="A14" s="4"/>
      <c r="B14" s="4"/>
      <c r="C14" s="4"/>
      <c r="D14" s="2"/>
      <c r="E14" s="3"/>
      <c r="F14" s="2">
        <f t="shared" si="0"/>
        <v>0</v>
      </c>
    </row>
    <row r="15" spans="1:6" ht="28.8" x14ac:dyDescent="0.55000000000000004">
      <c r="A15" s="4"/>
      <c r="B15" s="4"/>
      <c r="C15" s="4"/>
      <c r="D15" s="2"/>
      <c r="E15" s="3"/>
      <c r="F15" s="2">
        <f t="shared" si="0"/>
        <v>0</v>
      </c>
    </row>
    <row r="16" spans="1:6" ht="28.8" x14ac:dyDescent="0.55000000000000004">
      <c r="A16" s="66" t="s">
        <v>0</v>
      </c>
      <c r="B16" s="67"/>
      <c r="C16" s="67"/>
      <c r="D16" s="67"/>
      <c r="E16" s="68"/>
      <c r="F16" s="1">
        <f>SUM(F9:F15)</f>
        <v>500</v>
      </c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</sheetData>
  <mergeCells count="9">
    <mergeCell ref="A16:E16"/>
    <mergeCell ref="A7:B7"/>
    <mergeCell ref="D7:E7"/>
    <mergeCell ref="A1:F1"/>
    <mergeCell ref="B2:F2"/>
    <mergeCell ref="B3:F3"/>
    <mergeCell ref="B4:F4"/>
    <mergeCell ref="B5:F5"/>
    <mergeCell ref="B6:F6"/>
  </mergeCells>
  <dataValidations count="1">
    <dataValidation type="list" allowBlank="1" showInputMessage="1" showErrorMessage="1" sqref="B5:F5" xr:uid="{73B025C2-D56A-4011-BC88-63BC38AB4FD5}">
      <formula1>"3566002 (RW Part A), 3566012 (RW EHE), 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685-9FFA-49DB-9503-8D1409F8EC4C}">
  <dimension ref="A1:G47"/>
  <sheetViews>
    <sheetView tabSelected="1" topLeftCell="A23" workbookViewId="0">
      <selection activeCell="M53" sqref="M53"/>
    </sheetView>
  </sheetViews>
  <sheetFormatPr defaultRowHeight="15.6" x14ac:dyDescent="0.3"/>
  <cols>
    <col min="1" max="1" width="33.88671875" style="8" customWidth="1"/>
    <col min="2" max="2" width="34" style="8" customWidth="1"/>
    <col min="3" max="3" width="23.109375" style="8" customWidth="1"/>
    <col min="4" max="4" width="17.21875" style="8" customWidth="1"/>
    <col min="5" max="5" width="27.21875" style="8" customWidth="1"/>
    <col min="6" max="6" width="21" style="8" customWidth="1"/>
    <col min="7" max="7" width="31.21875" style="8" customWidth="1"/>
    <col min="8" max="16384" width="8.88671875" style="8"/>
  </cols>
  <sheetData>
    <row r="1" spans="1:7" x14ac:dyDescent="0.3">
      <c r="A1" s="78" t="s">
        <v>44</v>
      </c>
      <c r="B1" s="78"/>
      <c r="C1" s="78"/>
      <c r="D1" s="78"/>
      <c r="E1" s="78"/>
      <c r="F1" s="78"/>
      <c r="G1" s="78"/>
    </row>
    <row r="2" spans="1:7" x14ac:dyDescent="0.3">
      <c r="A2" s="22" t="s">
        <v>14</v>
      </c>
      <c r="B2" s="64"/>
      <c r="C2" s="64"/>
      <c r="D2" s="64"/>
      <c r="E2" s="64"/>
      <c r="F2" s="64"/>
      <c r="G2" s="64"/>
    </row>
    <row r="3" spans="1:7" x14ac:dyDescent="0.3">
      <c r="A3" s="22" t="s">
        <v>13</v>
      </c>
      <c r="B3" s="64"/>
      <c r="C3" s="64"/>
      <c r="D3" s="64"/>
      <c r="E3" s="64"/>
      <c r="F3" s="64"/>
      <c r="G3" s="64"/>
    </row>
    <row r="4" spans="1:7" x14ac:dyDescent="0.3">
      <c r="A4" s="22" t="s">
        <v>12</v>
      </c>
      <c r="B4" s="64"/>
      <c r="C4" s="64"/>
      <c r="D4" s="64"/>
      <c r="E4" s="64"/>
      <c r="F4" s="64"/>
      <c r="G4" s="64"/>
    </row>
    <row r="5" spans="1:7" x14ac:dyDescent="0.3">
      <c r="A5" s="22" t="s">
        <v>11</v>
      </c>
      <c r="B5" s="64" t="s">
        <v>10</v>
      </c>
      <c r="C5" s="64"/>
      <c r="D5" s="64"/>
      <c r="E5" s="64"/>
      <c r="F5" s="64"/>
      <c r="G5" s="64"/>
    </row>
    <row r="6" spans="1:7" x14ac:dyDescent="0.3">
      <c r="A6" s="22" t="s">
        <v>9</v>
      </c>
      <c r="B6" s="64"/>
      <c r="C6" s="64"/>
      <c r="D6" s="64"/>
      <c r="E6" s="64"/>
      <c r="F6" s="64"/>
      <c r="G6" s="64"/>
    </row>
    <row r="7" spans="1:7" x14ac:dyDescent="0.3">
      <c r="A7" s="75"/>
      <c r="B7" s="76"/>
      <c r="C7" s="76"/>
      <c r="D7" s="76"/>
      <c r="E7" s="76"/>
      <c r="F7" s="76"/>
      <c r="G7" s="77"/>
    </row>
    <row r="8" spans="1:7" x14ac:dyDescent="0.3">
      <c r="A8" s="21" t="s">
        <v>43</v>
      </c>
      <c r="B8" s="20"/>
      <c r="C8" s="20"/>
      <c r="D8" s="20"/>
      <c r="E8" s="20"/>
      <c r="F8" s="20"/>
      <c r="G8" s="20"/>
    </row>
    <row r="9" spans="1:7" s="17" customFormat="1" x14ac:dyDescent="0.3">
      <c r="A9" s="18" t="s">
        <v>26</v>
      </c>
      <c r="B9" s="19" t="s">
        <v>25</v>
      </c>
      <c r="C9" s="18" t="s">
        <v>24</v>
      </c>
      <c r="D9" s="18" t="s">
        <v>23</v>
      </c>
      <c r="E9" s="18" t="s">
        <v>22</v>
      </c>
      <c r="F9" s="18" t="s">
        <v>21</v>
      </c>
      <c r="G9" s="18" t="s">
        <v>20</v>
      </c>
    </row>
    <row r="10" spans="1:7" x14ac:dyDescent="0.3">
      <c r="A10" s="12" t="s">
        <v>42</v>
      </c>
      <c r="B10" s="12" t="s">
        <v>41</v>
      </c>
      <c r="C10" s="14">
        <v>46091</v>
      </c>
      <c r="D10" s="13" t="s">
        <v>40</v>
      </c>
      <c r="E10" s="10">
        <v>5000</v>
      </c>
      <c r="F10" s="11">
        <v>0.1</v>
      </c>
      <c r="G10" s="10">
        <f t="shared" ref="G10:G16" si="0">E10*F10</f>
        <v>500</v>
      </c>
    </row>
    <row r="11" spans="1:7" x14ac:dyDescent="0.3">
      <c r="A11" s="12"/>
      <c r="B11" s="12"/>
      <c r="C11" s="12"/>
      <c r="D11" s="12"/>
      <c r="E11" s="10">
        <v>5000</v>
      </c>
      <c r="F11" s="11">
        <v>0.1</v>
      </c>
      <c r="G11" s="10">
        <f t="shared" si="0"/>
        <v>500</v>
      </c>
    </row>
    <row r="12" spans="1:7" x14ac:dyDescent="0.3">
      <c r="A12" s="12"/>
      <c r="B12" s="12"/>
      <c r="C12" s="12"/>
      <c r="D12" s="12"/>
      <c r="E12" s="10">
        <v>5000</v>
      </c>
      <c r="F12" s="11">
        <v>0.3</v>
      </c>
      <c r="G12" s="10">
        <f t="shared" si="0"/>
        <v>1500</v>
      </c>
    </row>
    <row r="13" spans="1:7" x14ac:dyDescent="0.3">
      <c r="A13" s="12"/>
      <c r="B13" s="12"/>
      <c r="C13" s="12"/>
      <c r="D13" s="12"/>
      <c r="E13" s="10">
        <v>5000</v>
      </c>
      <c r="F13" s="11">
        <v>0.5</v>
      </c>
      <c r="G13" s="10">
        <f t="shared" si="0"/>
        <v>2500</v>
      </c>
    </row>
    <row r="14" spans="1:7" x14ac:dyDescent="0.3">
      <c r="A14" s="12"/>
      <c r="B14" s="12"/>
      <c r="C14" s="12"/>
      <c r="D14" s="12"/>
      <c r="E14" s="10">
        <v>5000</v>
      </c>
      <c r="F14" s="11">
        <v>0.6</v>
      </c>
      <c r="G14" s="10">
        <f t="shared" si="0"/>
        <v>3000</v>
      </c>
    </row>
    <row r="15" spans="1:7" x14ac:dyDescent="0.3">
      <c r="A15" s="12"/>
      <c r="B15" s="12"/>
      <c r="C15" s="12"/>
      <c r="D15" s="12"/>
      <c r="E15" s="10">
        <v>5000</v>
      </c>
      <c r="F15" s="11">
        <v>0.1</v>
      </c>
      <c r="G15" s="10">
        <f t="shared" si="0"/>
        <v>500</v>
      </c>
    </row>
    <row r="16" spans="1:7" x14ac:dyDescent="0.3">
      <c r="A16" s="12"/>
      <c r="B16" s="12"/>
      <c r="C16" s="12"/>
      <c r="D16" s="12"/>
      <c r="E16" s="10">
        <v>5000</v>
      </c>
      <c r="F16" s="11">
        <v>0.1</v>
      </c>
      <c r="G16" s="10">
        <f t="shared" si="0"/>
        <v>500</v>
      </c>
    </row>
    <row r="17" spans="1:7" x14ac:dyDescent="0.3">
      <c r="A17" s="72" t="s">
        <v>39</v>
      </c>
      <c r="B17" s="73"/>
      <c r="C17" s="73"/>
      <c r="D17" s="73"/>
      <c r="E17" s="73"/>
      <c r="F17" s="74"/>
      <c r="G17" s="9">
        <f>SUM(G10:G16)</f>
        <v>9000</v>
      </c>
    </row>
    <row r="18" spans="1:7" x14ac:dyDescent="0.3">
      <c r="A18" s="21" t="s">
        <v>38</v>
      </c>
      <c r="B18" s="20"/>
      <c r="C18" s="20"/>
      <c r="D18" s="20"/>
      <c r="E18" s="20"/>
      <c r="F18" s="20"/>
      <c r="G18" s="20"/>
    </row>
    <row r="19" spans="1:7" s="17" customFormat="1" x14ac:dyDescent="0.3">
      <c r="A19" s="18" t="s">
        <v>26</v>
      </c>
      <c r="B19" s="19" t="s">
        <v>25</v>
      </c>
      <c r="C19" s="18" t="s">
        <v>24</v>
      </c>
      <c r="D19" s="18" t="s">
        <v>23</v>
      </c>
      <c r="E19" s="18" t="s">
        <v>22</v>
      </c>
      <c r="F19" s="18" t="s">
        <v>21</v>
      </c>
      <c r="G19" s="18" t="s">
        <v>20</v>
      </c>
    </row>
    <row r="20" spans="1:7" x14ac:dyDescent="0.3">
      <c r="A20" s="16" t="s">
        <v>37</v>
      </c>
      <c r="B20" s="15" t="s">
        <v>36</v>
      </c>
      <c r="C20" s="14">
        <v>46099</v>
      </c>
      <c r="D20" s="13" t="s">
        <v>35</v>
      </c>
      <c r="E20" s="10">
        <v>5000</v>
      </c>
      <c r="F20" s="11">
        <v>0.5</v>
      </c>
      <c r="G20" s="10">
        <f t="shared" ref="G20:G26" si="1">E20*F20</f>
        <v>2500</v>
      </c>
    </row>
    <row r="21" spans="1:7" x14ac:dyDescent="0.3">
      <c r="A21" s="12"/>
      <c r="B21" s="12"/>
      <c r="C21" s="12"/>
      <c r="D21" s="12"/>
      <c r="E21" s="10">
        <v>5000</v>
      </c>
      <c r="F21" s="11">
        <v>0.1</v>
      </c>
      <c r="G21" s="10">
        <f t="shared" si="1"/>
        <v>500</v>
      </c>
    </row>
    <row r="22" spans="1:7" x14ac:dyDescent="0.3">
      <c r="A22" s="12"/>
      <c r="B22" s="12"/>
      <c r="C22" s="12"/>
      <c r="D22" s="12"/>
      <c r="E22" s="10">
        <v>5000</v>
      </c>
      <c r="F22" s="11">
        <v>0.3</v>
      </c>
      <c r="G22" s="10">
        <f t="shared" si="1"/>
        <v>1500</v>
      </c>
    </row>
    <row r="23" spans="1:7" x14ac:dyDescent="0.3">
      <c r="A23" s="12"/>
      <c r="B23" s="12"/>
      <c r="C23" s="12"/>
      <c r="D23" s="12"/>
      <c r="E23" s="10">
        <v>5000</v>
      </c>
      <c r="F23" s="11">
        <v>0.5</v>
      </c>
      <c r="G23" s="10">
        <f t="shared" si="1"/>
        <v>2500</v>
      </c>
    </row>
    <row r="24" spans="1:7" x14ac:dyDescent="0.3">
      <c r="A24" s="12"/>
      <c r="B24" s="12"/>
      <c r="C24" s="12"/>
      <c r="D24" s="12"/>
      <c r="E24" s="10">
        <v>5000</v>
      </c>
      <c r="F24" s="11">
        <v>0.6</v>
      </c>
      <c r="G24" s="10">
        <f t="shared" si="1"/>
        <v>3000</v>
      </c>
    </row>
    <row r="25" spans="1:7" x14ac:dyDescent="0.3">
      <c r="A25" s="12"/>
      <c r="B25" s="12"/>
      <c r="C25" s="12"/>
      <c r="D25" s="12"/>
      <c r="E25" s="10">
        <v>5000</v>
      </c>
      <c r="F25" s="11">
        <v>0.1</v>
      </c>
      <c r="G25" s="10">
        <f t="shared" si="1"/>
        <v>500</v>
      </c>
    </row>
    <row r="26" spans="1:7" x14ac:dyDescent="0.3">
      <c r="A26" s="12"/>
      <c r="B26" s="12"/>
      <c r="C26" s="12"/>
      <c r="D26" s="12"/>
      <c r="E26" s="10">
        <v>5000</v>
      </c>
      <c r="F26" s="11">
        <v>0.1</v>
      </c>
      <c r="G26" s="10">
        <f t="shared" si="1"/>
        <v>500</v>
      </c>
    </row>
    <row r="27" spans="1:7" x14ac:dyDescent="0.3">
      <c r="A27" s="72" t="s">
        <v>34</v>
      </c>
      <c r="B27" s="73"/>
      <c r="C27" s="73"/>
      <c r="D27" s="73"/>
      <c r="E27" s="73"/>
      <c r="F27" s="74"/>
      <c r="G27" s="9">
        <f>SUM(G20:G26)</f>
        <v>11000</v>
      </c>
    </row>
    <row r="28" spans="1:7" x14ac:dyDescent="0.3">
      <c r="A28" s="21" t="s">
        <v>33</v>
      </c>
      <c r="B28" s="20"/>
      <c r="C28" s="20"/>
      <c r="D28" s="20"/>
      <c r="E28" s="20"/>
      <c r="F28" s="20"/>
      <c r="G28" s="20"/>
    </row>
    <row r="29" spans="1:7" s="17" customFormat="1" x14ac:dyDescent="0.3">
      <c r="A29" s="18" t="s">
        <v>32</v>
      </c>
      <c r="B29" s="19" t="s">
        <v>25</v>
      </c>
      <c r="C29" s="18" t="s">
        <v>31</v>
      </c>
      <c r="D29" s="18" t="s">
        <v>23</v>
      </c>
      <c r="E29" s="18" t="s">
        <v>22</v>
      </c>
      <c r="F29" s="18" t="s">
        <v>21</v>
      </c>
      <c r="G29" s="18" t="s">
        <v>20</v>
      </c>
    </row>
    <row r="30" spans="1:7" x14ac:dyDescent="0.3">
      <c r="A30" s="16" t="s">
        <v>1</v>
      </c>
      <c r="B30" s="15" t="s">
        <v>30</v>
      </c>
      <c r="C30" s="14">
        <v>46099</v>
      </c>
      <c r="D30" s="13" t="s">
        <v>29</v>
      </c>
      <c r="E30" s="10">
        <v>25</v>
      </c>
      <c r="F30" s="11">
        <v>1</v>
      </c>
      <c r="G30" s="10">
        <f t="shared" ref="G30:G36" si="2">E30*F30</f>
        <v>25</v>
      </c>
    </row>
    <row r="31" spans="1:7" x14ac:dyDescent="0.3">
      <c r="A31" s="12"/>
      <c r="B31" s="12"/>
      <c r="C31" s="12"/>
      <c r="D31" s="12"/>
      <c r="E31" s="10">
        <v>5000</v>
      </c>
      <c r="F31" s="11">
        <v>0.1</v>
      </c>
      <c r="G31" s="10">
        <f t="shared" si="2"/>
        <v>500</v>
      </c>
    </row>
    <row r="32" spans="1:7" x14ac:dyDescent="0.3">
      <c r="A32" s="12"/>
      <c r="B32" s="12"/>
      <c r="C32" s="12"/>
      <c r="D32" s="12"/>
      <c r="E32" s="10">
        <v>5000</v>
      </c>
      <c r="F32" s="11">
        <v>0.3</v>
      </c>
      <c r="G32" s="10">
        <f t="shared" si="2"/>
        <v>1500</v>
      </c>
    </row>
    <row r="33" spans="1:7" x14ac:dyDescent="0.3">
      <c r="A33" s="12"/>
      <c r="B33" s="12"/>
      <c r="C33" s="12"/>
      <c r="D33" s="12"/>
      <c r="E33" s="10">
        <v>5000</v>
      </c>
      <c r="F33" s="11">
        <v>0.5</v>
      </c>
      <c r="G33" s="10">
        <f t="shared" si="2"/>
        <v>2500</v>
      </c>
    </row>
    <row r="34" spans="1:7" x14ac:dyDescent="0.3">
      <c r="A34" s="12"/>
      <c r="B34" s="12"/>
      <c r="C34" s="12"/>
      <c r="D34" s="12"/>
      <c r="E34" s="10">
        <v>5000</v>
      </c>
      <c r="F34" s="11">
        <v>0.6</v>
      </c>
      <c r="G34" s="10">
        <f t="shared" si="2"/>
        <v>3000</v>
      </c>
    </row>
    <row r="35" spans="1:7" x14ac:dyDescent="0.3">
      <c r="A35" s="12"/>
      <c r="B35" s="12"/>
      <c r="C35" s="12"/>
      <c r="D35" s="12"/>
      <c r="E35" s="10">
        <v>5000</v>
      </c>
      <c r="F35" s="11">
        <v>0.1</v>
      </c>
      <c r="G35" s="10">
        <f t="shared" si="2"/>
        <v>500</v>
      </c>
    </row>
    <row r="36" spans="1:7" x14ac:dyDescent="0.3">
      <c r="A36" s="12"/>
      <c r="B36" s="12"/>
      <c r="C36" s="12"/>
      <c r="D36" s="12"/>
      <c r="E36" s="10">
        <v>5000</v>
      </c>
      <c r="F36" s="11">
        <v>0.1</v>
      </c>
      <c r="G36" s="10">
        <f t="shared" si="2"/>
        <v>500</v>
      </c>
    </row>
    <row r="37" spans="1:7" x14ac:dyDescent="0.3">
      <c r="A37" s="72" t="s">
        <v>28</v>
      </c>
      <c r="B37" s="73"/>
      <c r="C37" s="73"/>
      <c r="D37" s="73"/>
      <c r="E37" s="73"/>
      <c r="F37" s="74"/>
      <c r="G37" s="9">
        <f>SUM(G30:G36)</f>
        <v>8525</v>
      </c>
    </row>
    <row r="38" spans="1:7" x14ac:dyDescent="0.3">
      <c r="A38" s="21" t="s">
        <v>27</v>
      </c>
      <c r="B38" s="20"/>
      <c r="C38" s="20"/>
      <c r="D38" s="20"/>
      <c r="E38" s="20"/>
      <c r="F38" s="20"/>
      <c r="G38" s="20"/>
    </row>
    <row r="39" spans="1:7" s="17" customFormat="1" x14ac:dyDescent="0.3">
      <c r="A39" s="18" t="s">
        <v>26</v>
      </c>
      <c r="B39" s="19" t="s">
        <v>25</v>
      </c>
      <c r="C39" s="18" t="s">
        <v>24</v>
      </c>
      <c r="D39" s="18" t="s">
        <v>23</v>
      </c>
      <c r="E39" s="18" t="s">
        <v>22</v>
      </c>
      <c r="F39" s="18" t="s">
        <v>21</v>
      </c>
      <c r="G39" s="18" t="s">
        <v>20</v>
      </c>
    </row>
    <row r="40" spans="1:7" x14ac:dyDescent="0.3">
      <c r="A40" s="16" t="s">
        <v>19</v>
      </c>
      <c r="B40" s="15" t="s">
        <v>18</v>
      </c>
      <c r="C40" s="14">
        <v>46112</v>
      </c>
      <c r="D40" s="13" t="s">
        <v>17</v>
      </c>
      <c r="E40" s="10">
        <v>22869.06</v>
      </c>
      <c r="F40" s="11">
        <v>0.1</v>
      </c>
      <c r="G40" s="10">
        <f t="shared" ref="G40:G46" si="3">E40*F40</f>
        <v>2286.9060000000004</v>
      </c>
    </row>
    <row r="41" spans="1:7" x14ac:dyDescent="0.3">
      <c r="A41" s="12"/>
      <c r="B41" s="12"/>
      <c r="C41" s="12"/>
      <c r="D41" s="12"/>
      <c r="E41" s="10">
        <v>5000</v>
      </c>
      <c r="F41" s="11">
        <v>0.1</v>
      </c>
      <c r="G41" s="10">
        <f t="shared" si="3"/>
        <v>500</v>
      </c>
    </row>
    <row r="42" spans="1:7" x14ac:dyDescent="0.3">
      <c r="A42" s="12"/>
      <c r="B42" s="12"/>
      <c r="C42" s="12"/>
      <c r="D42" s="12"/>
      <c r="E42" s="10">
        <v>5000</v>
      </c>
      <c r="F42" s="11">
        <v>0.3</v>
      </c>
      <c r="G42" s="10">
        <f t="shared" si="3"/>
        <v>1500</v>
      </c>
    </row>
    <row r="43" spans="1:7" x14ac:dyDescent="0.3">
      <c r="A43" s="12"/>
      <c r="B43" s="12"/>
      <c r="C43" s="12"/>
      <c r="D43" s="12"/>
      <c r="E43" s="10">
        <v>5000</v>
      </c>
      <c r="F43" s="11">
        <v>0.5</v>
      </c>
      <c r="G43" s="10">
        <f t="shared" si="3"/>
        <v>2500</v>
      </c>
    </row>
    <row r="44" spans="1:7" x14ac:dyDescent="0.3">
      <c r="A44" s="12"/>
      <c r="B44" s="12"/>
      <c r="C44" s="12"/>
      <c r="D44" s="12"/>
      <c r="E44" s="10">
        <v>5000</v>
      </c>
      <c r="F44" s="11">
        <v>0.6</v>
      </c>
      <c r="G44" s="10">
        <f t="shared" si="3"/>
        <v>3000</v>
      </c>
    </row>
    <row r="45" spans="1:7" x14ac:dyDescent="0.3">
      <c r="A45" s="12"/>
      <c r="B45" s="12"/>
      <c r="C45" s="12"/>
      <c r="D45" s="12"/>
      <c r="E45" s="10">
        <v>5000</v>
      </c>
      <c r="F45" s="11">
        <v>0.1</v>
      </c>
      <c r="G45" s="10">
        <f t="shared" si="3"/>
        <v>500</v>
      </c>
    </row>
    <row r="46" spans="1:7" x14ac:dyDescent="0.3">
      <c r="A46" s="12"/>
      <c r="B46" s="12"/>
      <c r="C46" s="12"/>
      <c r="D46" s="12"/>
      <c r="E46" s="10">
        <v>5000</v>
      </c>
      <c r="F46" s="11">
        <v>0.1</v>
      </c>
      <c r="G46" s="10">
        <f t="shared" si="3"/>
        <v>500</v>
      </c>
    </row>
    <row r="47" spans="1:7" x14ac:dyDescent="0.3">
      <c r="A47" s="72" t="s">
        <v>16</v>
      </c>
      <c r="B47" s="73"/>
      <c r="C47" s="73"/>
      <c r="D47" s="73"/>
      <c r="E47" s="73"/>
      <c r="F47" s="74"/>
      <c r="G47" s="9">
        <f>SUM(G40:G46)</f>
        <v>10786.906000000001</v>
      </c>
    </row>
  </sheetData>
  <mergeCells count="11">
    <mergeCell ref="A1:G1"/>
    <mergeCell ref="B2:G2"/>
    <mergeCell ref="B3:G3"/>
    <mergeCell ref="B4:G4"/>
    <mergeCell ref="A27:F27"/>
    <mergeCell ref="A47:F47"/>
    <mergeCell ref="B5:G5"/>
    <mergeCell ref="B6:G6"/>
    <mergeCell ref="A17:F17"/>
    <mergeCell ref="A7:G7"/>
    <mergeCell ref="A37:F37"/>
  </mergeCells>
  <dataValidations count="1">
    <dataValidation type="list" allowBlank="1" showInputMessage="1" showErrorMessage="1" sqref="B5:G5" xr:uid="{8FBCACD7-E3B6-4997-B327-D73B35B285D2}">
      <formula1>"3566002 (RW Part A), 3566012 (RW EHE), 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AAA5-0047-4EF5-BDEB-57C3F9F54976}">
  <dimension ref="A1:F30"/>
  <sheetViews>
    <sheetView zoomScale="106" zoomScaleNormal="106" workbookViewId="0">
      <selection activeCell="K11" sqref="K11"/>
    </sheetView>
  </sheetViews>
  <sheetFormatPr defaultRowHeight="14.4" x14ac:dyDescent="0.3"/>
  <cols>
    <col min="1" max="1" width="36.44140625" customWidth="1"/>
    <col min="2" max="2" width="39.33203125" customWidth="1"/>
    <col min="3" max="3" width="29.33203125" customWidth="1"/>
    <col min="4" max="4" width="27.6640625" customWidth="1"/>
    <col min="5" max="5" width="29.21875" customWidth="1"/>
    <col min="6" max="6" width="31.21875" customWidth="1"/>
  </cols>
  <sheetData>
    <row r="1" spans="1:6" ht="28.8" x14ac:dyDescent="0.55000000000000004">
      <c r="A1" s="70" t="s">
        <v>47</v>
      </c>
      <c r="B1" s="70"/>
      <c r="C1" s="70"/>
      <c r="D1" s="70"/>
      <c r="E1" s="70"/>
      <c r="F1" s="70"/>
    </row>
    <row r="2" spans="1:6" ht="28.8" x14ac:dyDescent="0.55000000000000004">
      <c r="A2" s="7" t="s">
        <v>14</v>
      </c>
      <c r="B2" s="71"/>
      <c r="C2" s="71"/>
      <c r="D2" s="71"/>
      <c r="E2" s="71"/>
      <c r="F2" s="71"/>
    </row>
    <row r="3" spans="1:6" ht="28.8" x14ac:dyDescent="0.55000000000000004">
      <c r="A3" s="7" t="s">
        <v>13</v>
      </c>
      <c r="B3" s="71"/>
      <c r="C3" s="71"/>
      <c r="D3" s="71"/>
      <c r="E3" s="71"/>
      <c r="F3" s="71"/>
    </row>
    <row r="4" spans="1:6" ht="28.8" x14ac:dyDescent="0.55000000000000004">
      <c r="A4" s="7" t="s">
        <v>12</v>
      </c>
      <c r="B4" s="71"/>
      <c r="C4" s="71"/>
      <c r="D4" s="71"/>
      <c r="E4" s="71"/>
      <c r="F4" s="71"/>
    </row>
    <row r="5" spans="1:6" ht="28.8" x14ac:dyDescent="0.55000000000000004">
      <c r="A5" s="7" t="s">
        <v>11</v>
      </c>
      <c r="B5" s="71" t="s">
        <v>10</v>
      </c>
      <c r="C5" s="71"/>
      <c r="D5" s="71"/>
      <c r="E5" s="71"/>
      <c r="F5" s="71"/>
    </row>
    <row r="6" spans="1:6" ht="28.8" x14ac:dyDescent="0.55000000000000004">
      <c r="A6" s="7" t="s">
        <v>9</v>
      </c>
      <c r="B6" s="71"/>
      <c r="C6" s="71"/>
      <c r="D6" s="71"/>
      <c r="E6" s="71"/>
      <c r="F6" s="71"/>
    </row>
    <row r="7" spans="1:6" ht="28.8" x14ac:dyDescent="0.55000000000000004">
      <c r="A7" s="69"/>
      <c r="B7" s="69"/>
      <c r="C7" s="63"/>
      <c r="D7" s="69"/>
      <c r="E7" s="69"/>
      <c r="F7" s="63"/>
    </row>
    <row r="8" spans="1:6" s="5" customFormat="1" ht="28.8" x14ac:dyDescent="0.55000000000000004">
      <c r="A8" s="6" t="s">
        <v>8</v>
      </c>
      <c r="B8" s="6" t="s">
        <v>7</v>
      </c>
      <c r="C8" s="6" t="s">
        <v>6</v>
      </c>
      <c r="D8" s="6" t="s">
        <v>5</v>
      </c>
      <c r="E8" s="6" t="s">
        <v>4</v>
      </c>
      <c r="F8" s="6" t="s">
        <v>3</v>
      </c>
    </row>
    <row r="9" spans="1:6" ht="28.8" x14ac:dyDescent="0.55000000000000004">
      <c r="A9" s="4" t="s">
        <v>46</v>
      </c>
      <c r="B9" s="4" t="s">
        <v>45</v>
      </c>
      <c r="C9" s="4"/>
      <c r="D9" s="2">
        <v>7000</v>
      </c>
      <c r="E9" s="3">
        <v>0.1</v>
      </c>
      <c r="F9" s="2">
        <f t="shared" ref="F9:F15" si="0">D9*E9</f>
        <v>700</v>
      </c>
    </row>
    <row r="10" spans="1:6" ht="28.8" x14ac:dyDescent="0.55000000000000004">
      <c r="A10" s="4"/>
      <c r="B10" s="4"/>
      <c r="C10" s="4"/>
      <c r="D10" s="2"/>
      <c r="E10" s="3"/>
      <c r="F10" s="2">
        <f t="shared" si="0"/>
        <v>0</v>
      </c>
    </row>
    <row r="11" spans="1:6" ht="28.8" x14ac:dyDescent="0.55000000000000004">
      <c r="A11" s="4"/>
      <c r="B11" s="4"/>
      <c r="C11" s="4"/>
      <c r="D11" s="2"/>
      <c r="E11" s="3"/>
      <c r="F11" s="2">
        <f t="shared" si="0"/>
        <v>0</v>
      </c>
    </row>
    <row r="12" spans="1:6" ht="28.8" x14ac:dyDescent="0.55000000000000004">
      <c r="A12" s="4"/>
      <c r="B12" s="4"/>
      <c r="C12" s="4"/>
      <c r="D12" s="2"/>
      <c r="E12" s="3"/>
      <c r="F12" s="2">
        <f t="shared" si="0"/>
        <v>0</v>
      </c>
    </row>
    <row r="13" spans="1:6" ht="28.8" x14ac:dyDescent="0.55000000000000004">
      <c r="A13" s="4"/>
      <c r="B13" s="4"/>
      <c r="C13" s="4"/>
      <c r="D13" s="2"/>
      <c r="E13" s="3"/>
      <c r="F13" s="2">
        <f t="shared" si="0"/>
        <v>0</v>
      </c>
    </row>
    <row r="14" spans="1:6" ht="28.8" x14ac:dyDescent="0.55000000000000004">
      <c r="A14" s="4"/>
      <c r="B14" s="4"/>
      <c r="C14" s="4"/>
      <c r="D14" s="2"/>
      <c r="E14" s="3"/>
      <c r="F14" s="2">
        <f t="shared" si="0"/>
        <v>0</v>
      </c>
    </row>
    <row r="15" spans="1:6" ht="28.8" x14ac:dyDescent="0.55000000000000004">
      <c r="A15" s="4"/>
      <c r="B15" s="4"/>
      <c r="C15" s="4"/>
      <c r="D15" s="2"/>
      <c r="E15" s="3"/>
      <c r="F15" s="2">
        <f t="shared" si="0"/>
        <v>0</v>
      </c>
    </row>
    <row r="16" spans="1:6" ht="28.8" x14ac:dyDescent="0.55000000000000004">
      <c r="A16" s="66" t="s">
        <v>0</v>
      </c>
      <c r="B16" s="67"/>
      <c r="C16" s="67"/>
      <c r="D16" s="67"/>
      <c r="E16" s="68"/>
      <c r="F16" s="1">
        <f>SUM(F9:F15)</f>
        <v>700</v>
      </c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</sheetData>
  <mergeCells count="9">
    <mergeCell ref="A16:E16"/>
    <mergeCell ref="A7:B7"/>
    <mergeCell ref="A1:F1"/>
    <mergeCell ref="B2:F2"/>
    <mergeCell ref="B3:F3"/>
    <mergeCell ref="B4:F4"/>
    <mergeCell ref="B5:F5"/>
    <mergeCell ref="B6:F6"/>
    <mergeCell ref="D7:E7"/>
  </mergeCells>
  <dataValidations count="1">
    <dataValidation type="list" allowBlank="1" showInputMessage="1" showErrorMessage="1" sqref="B5:F5" xr:uid="{3DED03A9-9626-4E93-9F80-5340CA1AF03D}">
      <formula1>"3566002 (RW Part A), 3566012 (RW EHE), "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615A-66E5-4270-847A-0A8572D58DEE}">
  <dimension ref="A1:G53"/>
  <sheetViews>
    <sheetView workbookViewId="0">
      <selection activeCell="K11" sqref="K11"/>
    </sheetView>
  </sheetViews>
  <sheetFormatPr defaultRowHeight="15.6" x14ac:dyDescent="0.3"/>
  <cols>
    <col min="1" max="1" width="33.88671875" style="8" customWidth="1"/>
    <col min="2" max="2" width="34" style="8" customWidth="1"/>
    <col min="3" max="3" width="23.109375" style="8" customWidth="1"/>
    <col min="4" max="4" width="17.21875" style="8" customWidth="1"/>
    <col min="5" max="5" width="27.21875" style="8" customWidth="1"/>
    <col min="6" max="6" width="21" style="8" customWidth="1"/>
    <col min="7" max="7" width="31.21875" style="8" customWidth="1"/>
    <col min="8" max="16384" width="8.88671875" style="8"/>
  </cols>
  <sheetData>
    <row r="1" spans="1:7" x14ac:dyDescent="0.3">
      <c r="A1" s="78" t="s">
        <v>50</v>
      </c>
      <c r="B1" s="78"/>
      <c r="C1" s="78"/>
      <c r="D1" s="78"/>
      <c r="E1" s="78"/>
      <c r="F1" s="78"/>
      <c r="G1" s="78"/>
    </row>
    <row r="2" spans="1:7" x14ac:dyDescent="0.3">
      <c r="A2" s="22" t="s">
        <v>14</v>
      </c>
      <c r="B2" s="64"/>
      <c r="C2" s="64"/>
      <c r="D2" s="64"/>
      <c r="E2" s="64"/>
      <c r="F2" s="64"/>
      <c r="G2" s="64"/>
    </row>
    <row r="3" spans="1:7" x14ac:dyDescent="0.3">
      <c r="A3" s="22" t="s">
        <v>13</v>
      </c>
      <c r="B3" s="64"/>
      <c r="C3" s="64"/>
      <c r="D3" s="64"/>
      <c r="E3" s="64"/>
      <c r="F3" s="64"/>
      <c r="G3" s="64"/>
    </row>
    <row r="4" spans="1:7" x14ac:dyDescent="0.3">
      <c r="A4" s="22" t="s">
        <v>12</v>
      </c>
      <c r="B4" s="64"/>
      <c r="C4" s="64"/>
      <c r="D4" s="64"/>
      <c r="E4" s="64"/>
      <c r="F4" s="64"/>
      <c r="G4" s="64"/>
    </row>
    <row r="5" spans="1:7" x14ac:dyDescent="0.3">
      <c r="A5" s="22" t="s">
        <v>11</v>
      </c>
      <c r="B5" s="64" t="s">
        <v>10</v>
      </c>
      <c r="C5" s="64"/>
      <c r="D5" s="64"/>
      <c r="E5" s="64"/>
      <c r="F5" s="64"/>
      <c r="G5" s="64"/>
    </row>
    <row r="6" spans="1:7" x14ac:dyDescent="0.3">
      <c r="A6" s="22" t="s">
        <v>9</v>
      </c>
      <c r="B6" s="64"/>
      <c r="C6" s="64"/>
      <c r="D6" s="64"/>
      <c r="E6" s="64"/>
      <c r="F6" s="64"/>
      <c r="G6" s="64"/>
    </row>
    <row r="7" spans="1:7" x14ac:dyDescent="0.3">
      <c r="A7" s="75"/>
      <c r="B7" s="76"/>
      <c r="C7" s="76"/>
      <c r="D7" s="76"/>
      <c r="E7" s="76"/>
      <c r="F7" s="76"/>
      <c r="G7" s="77"/>
    </row>
    <row r="8" spans="1:7" x14ac:dyDescent="0.3">
      <c r="A8" s="21" t="s">
        <v>49</v>
      </c>
      <c r="B8" s="20"/>
      <c r="C8" s="20"/>
      <c r="D8" s="20"/>
      <c r="E8" s="20"/>
      <c r="F8" s="20"/>
      <c r="G8" s="20"/>
    </row>
    <row r="9" spans="1:7" s="17" customFormat="1" x14ac:dyDescent="0.3">
      <c r="A9" s="18" t="s">
        <v>26</v>
      </c>
      <c r="B9" s="19" t="s">
        <v>25</v>
      </c>
      <c r="C9" s="18" t="s">
        <v>24</v>
      </c>
      <c r="D9" s="18" t="s">
        <v>23</v>
      </c>
      <c r="E9" s="18" t="s">
        <v>22</v>
      </c>
      <c r="F9" s="18" t="s">
        <v>21</v>
      </c>
      <c r="G9" s="18" t="s">
        <v>20</v>
      </c>
    </row>
    <row r="10" spans="1:7" x14ac:dyDescent="0.3">
      <c r="A10" s="12"/>
      <c r="B10" s="12"/>
      <c r="C10" s="14"/>
      <c r="D10" s="13"/>
      <c r="E10" s="10"/>
      <c r="F10" s="11"/>
      <c r="G10" s="10">
        <f t="shared" ref="G10:G22" si="0">E10*F10</f>
        <v>0</v>
      </c>
    </row>
    <row r="11" spans="1:7" x14ac:dyDescent="0.3">
      <c r="A11" s="12"/>
      <c r="B11" s="12"/>
      <c r="C11" s="14"/>
      <c r="D11" s="13"/>
      <c r="E11" s="10"/>
      <c r="F11" s="11"/>
      <c r="G11" s="10">
        <f t="shared" si="0"/>
        <v>0</v>
      </c>
    </row>
    <row r="12" spans="1:7" x14ac:dyDescent="0.3">
      <c r="A12" s="12"/>
      <c r="B12" s="12"/>
      <c r="C12" s="14"/>
      <c r="D12" s="13"/>
      <c r="E12" s="10"/>
      <c r="F12" s="11"/>
      <c r="G12" s="10">
        <f t="shared" si="0"/>
        <v>0</v>
      </c>
    </row>
    <row r="13" spans="1:7" x14ac:dyDescent="0.3">
      <c r="A13" s="12"/>
      <c r="B13" s="12"/>
      <c r="C13" s="14"/>
      <c r="D13" s="13"/>
      <c r="E13" s="10"/>
      <c r="F13" s="11"/>
      <c r="G13" s="10">
        <f t="shared" si="0"/>
        <v>0</v>
      </c>
    </row>
    <row r="14" spans="1:7" x14ac:dyDescent="0.3">
      <c r="A14" s="12"/>
      <c r="B14" s="12"/>
      <c r="C14" s="14"/>
      <c r="D14" s="13"/>
      <c r="E14" s="10"/>
      <c r="F14" s="11"/>
      <c r="G14" s="10">
        <f t="shared" si="0"/>
        <v>0</v>
      </c>
    </row>
    <row r="15" spans="1:7" x14ac:dyDescent="0.3">
      <c r="A15" s="12"/>
      <c r="B15" s="12"/>
      <c r="C15" s="14"/>
      <c r="D15" s="13"/>
      <c r="E15" s="10"/>
      <c r="F15" s="11"/>
      <c r="G15" s="10">
        <f t="shared" si="0"/>
        <v>0</v>
      </c>
    </row>
    <row r="16" spans="1:7" x14ac:dyDescent="0.3">
      <c r="A16" s="12"/>
      <c r="B16" s="12"/>
      <c r="C16" s="14"/>
      <c r="D16" s="13"/>
      <c r="E16" s="10"/>
      <c r="F16" s="11"/>
      <c r="G16" s="10">
        <f t="shared" si="0"/>
        <v>0</v>
      </c>
    </row>
    <row r="17" spans="1:7" x14ac:dyDescent="0.3">
      <c r="A17" s="12"/>
      <c r="B17" s="12"/>
      <c r="C17" s="12"/>
      <c r="D17" s="12"/>
      <c r="E17" s="10"/>
      <c r="F17" s="11"/>
      <c r="G17" s="10">
        <f t="shared" si="0"/>
        <v>0</v>
      </c>
    </row>
    <row r="18" spans="1:7" x14ac:dyDescent="0.3">
      <c r="A18" s="12"/>
      <c r="B18" s="12"/>
      <c r="C18" s="12"/>
      <c r="D18" s="12"/>
      <c r="E18" s="10"/>
      <c r="F18" s="11"/>
      <c r="G18" s="10">
        <f t="shared" si="0"/>
        <v>0</v>
      </c>
    </row>
    <row r="19" spans="1:7" x14ac:dyDescent="0.3">
      <c r="A19" s="12"/>
      <c r="B19" s="12"/>
      <c r="C19" s="12"/>
      <c r="D19" s="12"/>
      <c r="E19" s="10"/>
      <c r="F19" s="11"/>
      <c r="G19" s="10">
        <f t="shared" si="0"/>
        <v>0</v>
      </c>
    </row>
    <row r="20" spans="1:7" x14ac:dyDescent="0.3">
      <c r="A20" s="12"/>
      <c r="B20" s="12"/>
      <c r="C20" s="12"/>
      <c r="D20" s="12"/>
      <c r="E20" s="10"/>
      <c r="F20" s="11"/>
      <c r="G20" s="10">
        <f t="shared" si="0"/>
        <v>0</v>
      </c>
    </row>
    <row r="21" spans="1:7" x14ac:dyDescent="0.3">
      <c r="A21" s="12"/>
      <c r="B21" s="12"/>
      <c r="C21" s="12"/>
      <c r="D21" s="12"/>
      <c r="E21" s="10"/>
      <c r="F21" s="11"/>
      <c r="G21" s="10">
        <f t="shared" si="0"/>
        <v>0</v>
      </c>
    </row>
    <row r="22" spans="1:7" x14ac:dyDescent="0.3">
      <c r="A22" s="12"/>
      <c r="B22" s="12"/>
      <c r="C22" s="12"/>
      <c r="D22" s="12"/>
      <c r="E22" s="10"/>
      <c r="F22" s="11"/>
      <c r="G22" s="10">
        <f t="shared" si="0"/>
        <v>0</v>
      </c>
    </row>
    <row r="23" spans="1:7" x14ac:dyDescent="0.3">
      <c r="A23" s="72" t="s">
        <v>48</v>
      </c>
      <c r="B23" s="73"/>
      <c r="C23" s="73"/>
      <c r="D23" s="73"/>
      <c r="E23" s="73"/>
      <c r="F23" s="74"/>
      <c r="G23" s="9">
        <f>SUM(G10:G22)</f>
        <v>0</v>
      </c>
    </row>
    <row r="53" s="8" customFormat="1" x14ac:dyDescent="0.3"/>
  </sheetData>
  <mergeCells count="8">
    <mergeCell ref="A23:F23"/>
    <mergeCell ref="A1:G1"/>
    <mergeCell ref="B2:G2"/>
    <mergeCell ref="B3:G3"/>
    <mergeCell ref="B4:G4"/>
    <mergeCell ref="B5:G5"/>
    <mergeCell ref="B6:G6"/>
    <mergeCell ref="A7:G7"/>
  </mergeCells>
  <dataValidations count="1">
    <dataValidation type="list" allowBlank="1" showInputMessage="1" showErrorMessage="1" sqref="B5:G5" xr:uid="{47B8326F-0C0F-4B4B-9783-286AEFD926AC}">
      <formula1>"3566002 (RW Part A), 3566012 (RW EHE), "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6BFC-D570-4E6E-913C-3595A18F5E9C}">
  <dimension ref="A1:G23"/>
  <sheetViews>
    <sheetView workbookViewId="0">
      <selection activeCell="K11" sqref="K11"/>
    </sheetView>
  </sheetViews>
  <sheetFormatPr defaultRowHeight="14.4" x14ac:dyDescent="0.3"/>
  <cols>
    <col min="1" max="1" width="25.109375" customWidth="1"/>
    <col min="2" max="2" width="15.44140625" customWidth="1"/>
    <col min="3" max="3" width="36" customWidth="1"/>
    <col min="4" max="6" width="15.77734375" customWidth="1"/>
    <col min="7" max="7" width="20.109375" customWidth="1"/>
  </cols>
  <sheetData>
    <row r="1" spans="1:7" s="35" customFormat="1" ht="18" x14ac:dyDescent="0.35">
      <c r="A1" s="79" t="s">
        <v>57</v>
      </c>
      <c r="B1" s="79"/>
      <c r="C1" s="79"/>
      <c r="D1" s="79"/>
      <c r="E1" s="79"/>
      <c r="F1" s="79"/>
      <c r="G1" s="79"/>
    </row>
    <row r="2" spans="1:7" s="35" customFormat="1" ht="18" x14ac:dyDescent="0.35">
      <c r="A2" s="36" t="s">
        <v>14</v>
      </c>
      <c r="B2" s="80"/>
      <c r="C2" s="80"/>
      <c r="D2" s="80"/>
      <c r="E2" s="80"/>
      <c r="F2" s="80"/>
      <c r="G2" s="80"/>
    </row>
    <row r="3" spans="1:7" s="35" customFormat="1" ht="18" x14ac:dyDescent="0.35">
      <c r="A3" s="36" t="s">
        <v>13</v>
      </c>
      <c r="B3" s="80"/>
      <c r="C3" s="80"/>
      <c r="D3" s="80"/>
      <c r="E3" s="80"/>
      <c r="F3" s="80"/>
      <c r="G3" s="80"/>
    </row>
    <row r="4" spans="1:7" s="35" customFormat="1" ht="18" x14ac:dyDescent="0.35">
      <c r="A4" s="36" t="s">
        <v>12</v>
      </c>
      <c r="B4" s="80"/>
      <c r="C4" s="80"/>
      <c r="D4" s="80"/>
      <c r="E4" s="80"/>
      <c r="F4" s="80"/>
      <c r="G4" s="80"/>
    </row>
    <row r="5" spans="1:7" s="8" customFormat="1" ht="15.6" x14ac:dyDescent="0.3">
      <c r="A5" s="22" t="s">
        <v>11</v>
      </c>
      <c r="B5" s="64" t="s">
        <v>10</v>
      </c>
      <c r="C5" s="64"/>
      <c r="D5" s="64"/>
      <c r="E5" s="64"/>
      <c r="F5" s="64"/>
      <c r="G5" s="64"/>
    </row>
    <row r="6" spans="1:7" s="8" customFormat="1" ht="15.6" x14ac:dyDescent="0.3">
      <c r="A6" s="22" t="s">
        <v>9</v>
      </c>
      <c r="B6" s="64"/>
      <c r="C6" s="64"/>
      <c r="D6" s="64"/>
      <c r="E6" s="64"/>
      <c r="F6" s="64"/>
      <c r="G6" s="64"/>
    </row>
    <row r="7" spans="1:7" x14ac:dyDescent="0.3">
      <c r="A7" s="34"/>
      <c r="B7" s="34"/>
      <c r="C7" s="34"/>
      <c r="D7" s="34"/>
      <c r="E7" s="34"/>
      <c r="F7" s="34"/>
      <c r="G7" s="34"/>
    </row>
    <row r="8" spans="1:7" s="31" customFormat="1" x14ac:dyDescent="0.3">
      <c r="A8" s="33" t="s">
        <v>56</v>
      </c>
      <c r="B8" s="32" t="s">
        <v>55</v>
      </c>
      <c r="C8" s="32" t="s">
        <v>54</v>
      </c>
      <c r="D8" s="32" t="s">
        <v>53</v>
      </c>
      <c r="E8" s="32" t="s">
        <v>52</v>
      </c>
      <c r="F8" s="32" t="s">
        <v>20</v>
      </c>
      <c r="G8" s="32" t="s">
        <v>51</v>
      </c>
    </row>
    <row r="9" spans="1:7" x14ac:dyDescent="0.3">
      <c r="A9" s="28"/>
      <c r="B9" s="30"/>
      <c r="C9" s="30"/>
      <c r="D9" s="30"/>
      <c r="E9" s="30"/>
      <c r="F9" s="29"/>
      <c r="G9" s="25"/>
    </row>
    <row r="10" spans="1:7" x14ac:dyDescent="0.3">
      <c r="A10" s="28"/>
      <c r="B10" s="30"/>
      <c r="C10" s="30"/>
      <c r="D10" s="30"/>
      <c r="E10" s="30"/>
      <c r="F10" s="29"/>
      <c r="G10" s="25"/>
    </row>
    <row r="11" spans="1:7" x14ac:dyDescent="0.3">
      <c r="A11" s="28"/>
      <c r="B11" s="30"/>
      <c r="C11" s="30"/>
      <c r="D11" s="30"/>
      <c r="E11" s="30"/>
      <c r="F11" s="29"/>
      <c r="G11" s="25"/>
    </row>
    <row r="12" spans="1:7" x14ac:dyDescent="0.3">
      <c r="A12" s="28"/>
      <c r="B12" s="30"/>
      <c r="C12" s="30"/>
      <c r="D12" s="30"/>
      <c r="E12" s="30"/>
      <c r="F12" s="29"/>
      <c r="G12" s="25"/>
    </row>
    <row r="13" spans="1:7" x14ac:dyDescent="0.3">
      <c r="A13" s="28"/>
      <c r="B13" s="30"/>
      <c r="C13" s="30"/>
      <c r="D13" s="30"/>
      <c r="E13" s="30"/>
      <c r="F13" s="29"/>
      <c r="G13" s="25"/>
    </row>
    <row r="14" spans="1:7" x14ac:dyDescent="0.3">
      <c r="A14" s="28"/>
      <c r="B14" s="30"/>
      <c r="C14" s="30"/>
      <c r="D14" s="30"/>
      <c r="E14" s="30"/>
      <c r="F14" s="29"/>
      <c r="G14" s="25"/>
    </row>
    <row r="15" spans="1:7" x14ac:dyDescent="0.3">
      <c r="A15" s="28"/>
      <c r="B15" s="30"/>
      <c r="C15" s="30"/>
      <c r="D15" s="30"/>
      <c r="E15" s="30"/>
      <c r="F15" s="29"/>
      <c r="G15" s="25"/>
    </row>
    <row r="16" spans="1:7" x14ac:dyDescent="0.3">
      <c r="A16" s="28"/>
      <c r="B16" s="30"/>
      <c r="C16" s="30"/>
      <c r="D16" s="30"/>
      <c r="E16" s="30"/>
      <c r="F16" s="29"/>
      <c r="G16" s="25"/>
    </row>
    <row r="17" spans="1:7" x14ac:dyDescent="0.3">
      <c r="A17" s="28"/>
      <c r="B17" s="30"/>
      <c r="C17" s="30"/>
      <c r="D17" s="30"/>
      <c r="E17" s="30"/>
      <c r="F17" s="29"/>
      <c r="G17" s="25"/>
    </row>
    <row r="18" spans="1:7" x14ac:dyDescent="0.3">
      <c r="A18" s="28"/>
      <c r="B18" s="30"/>
      <c r="C18" s="30"/>
      <c r="D18" s="30"/>
      <c r="E18" s="30"/>
      <c r="F18" s="29"/>
      <c r="G18" s="25"/>
    </row>
    <row r="19" spans="1:7" x14ac:dyDescent="0.3">
      <c r="A19" s="28"/>
      <c r="B19" s="30"/>
      <c r="C19" s="30"/>
      <c r="D19" s="30"/>
      <c r="E19" s="30"/>
      <c r="F19" s="29"/>
      <c r="G19" s="25"/>
    </row>
    <row r="20" spans="1:7" x14ac:dyDescent="0.3">
      <c r="A20" s="28"/>
      <c r="B20" s="30"/>
      <c r="C20" s="30"/>
      <c r="D20" s="30"/>
      <c r="E20" s="30"/>
      <c r="F20" s="29"/>
      <c r="G20" s="25"/>
    </row>
    <row r="21" spans="1:7" x14ac:dyDescent="0.3">
      <c r="A21" s="28"/>
      <c r="B21" s="30"/>
      <c r="C21" s="30"/>
      <c r="D21" s="30"/>
      <c r="E21" s="30"/>
      <c r="F21" s="29"/>
      <c r="G21" s="25"/>
    </row>
    <row r="22" spans="1:7" x14ac:dyDescent="0.3">
      <c r="A22" s="28"/>
      <c r="B22" s="27"/>
      <c r="C22" s="27"/>
      <c r="D22" s="27"/>
      <c r="E22" s="27"/>
      <c r="F22" s="26"/>
      <c r="G22" s="25"/>
    </row>
    <row r="23" spans="1:7" x14ac:dyDescent="0.3">
      <c r="E23" s="24" t="s">
        <v>0</v>
      </c>
      <c r="F23" s="23">
        <f>SUM(F9:F22)</f>
        <v>0</v>
      </c>
    </row>
  </sheetData>
  <mergeCells count="6">
    <mergeCell ref="B6:G6"/>
    <mergeCell ref="A1:G1"/>
    <mergeCell ref="B2:G2"/>
    <mergeCell ref="B3:G3"/>
    <mergeCell ref="B4:G4"/>
    <mergeCell ref="B5:G5"/>
  </mergeCells>
  <dataValidations count="1">
    <dataValidation type="list" allowBlank="1" showInputMessage="1" showErrorMessage="1" sqref="B5:G5" xr:uid="{621EFAE5-AE3D-4D2E-AF06-98510FBAF588}">
      <formula1>"3566002 (RW Part A), 3566012 (RW EHE), "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494ED-E475-4309-B4A9-6961E1627E67}">
  <dimension ref="A1:F23"/>
  <sheetViews>
    <sheetView workbookViewId="0">
      <selection activeCell="K11" sqref="K11"/>
    </sheetView>
  </sheetViews>
  <sheetFormatPr defaultRowHeight="14.4" x14ac:dyDescent="0.3"/>
  <cols>
    <col min="1" max="1" width="27.88671875" customWidth="1"/>
    <col min="2" max="3" width="15.44140625" customWidth="1"/>
    <col min="4" max="4" width="36" customWidth="1"/>
    <col min="5" max="5" width="15.77734375" customWidth="1"/>
    <col min="6" max="6" width="28.5546875" customWidth="1"/>
  </cols>
  <sheetData>
    <row r="1" spans="1:6" s="35" customFormat="1" ht="18" x14ac:dyDescent="0.35">
      <c r="A1" s="79" t="s">
        <v>60</v>
      </c>
      <c r="B1" s="79"/>
      <c r="C1" s="79"/>
      <c r="D1" s="79"/>
      <c r="E1" s="79"/>
      <c r="F1" s="79"/>
    </row>
    <row r="2" spans="1:6" s="35" customFormat="1" ht="18" x14ac:dyDescent="0.35">
      <c r="A2" s="36" t="s">
        <v>14</v>
      </c>
      <c r="B2" s="80"/>
      <c r="C2" s="80"/>
      <c r="D2" s="80"/>
      <c r="E2" s="80"/>
      <c r="F2" s="80"/>
    </row>
    <row r="3" spans="1:6" s="35" customFormat="1" ht="18" x14ac:dyDescent="0.35">
      <c r="A3" s="36" t="s">
        <v>13</v>
      </c>
      <c r="B3" s="80"/>
      <c r="C3" s="80"/>
      <c r="D3" s="80"/>
      <c r="E3" s="80"/>
      <c r="F3" s="80"/>
    </row>
    <row r="4" spans="1:6" s="35" customFormat="1" ht="18" x14ac:dyDescent="0.35">
      <c r="A4" s="36" t="s">
        <v>12</v>
      </c>
      <c r="B4" s="80"/>
      <c r="C4" s="80"/>
      <c r="D4" s="80"/>
      <c r="E4" s="80"/>
      <c r="F4" s="80"/>
    </row>
    <row r="5" spans="1:6" s="8" customFormat="1" ht="15.6" x14ac:dyDescent="0.3">
      <c r="A5" s="22" t="s">
        <v>11</v>
      </c>
      <c r="B5" s="64" t="s">
        <v>10</v>
      </c>
      <c r="C5" s="64"/>
      <c r="D5" s="64"/>
      <c r="E5" s="64"/>
      <c r="F5" s="64"/>
    </row>
    <row r="6" spans="1:6" s="8" customFormat="1" ht="15.6" x14ac:dyDescent="0.3">
      <c r="A6" s="22" t="s">
        <v>9</v>
      </c>
      <c r="B6" s="64"/>
      <c r="C6" s="64"/>
      <c r="D6" s="64"/>
      <c r="E6" s="64"/>
      <c r="F6" s="64"/>
    </row>
    <row r="7" spans="1:6" x14ac:dyDescent="0.3">
      <c r="A7" s="34"/>
      <c r="B7" s="34"/>
      <c r="C7" s="34"/>
      <c r="D7" s="34"/>
      <c r="E7" s="34"/>
      <c r="F7" s="34"/>
    </row>
    <row r="8" spans="1:6" s="31" customFormat="1" x14ac:dyDescent="0.3">
      <c r="A8" s="33" t="s">
        <v>56</v>
      </c>
      <c r="B8" s="32" t="s">
        <v>55</v>
      </c>
      <c r="C8" s="32" t="s">
        <v>59</v>
      </c>
      <c r="D8" s="32" t="s">
        <v>25</v>
      </c>
      <c r="E8" s="32" t="s">
        <v>20</v>
      </c>
      <c r="F8" s="32" t="s">
        <v>58</v>
      </c>
    </row>
    <row r="9" spans="1:6" x14ac:dyDescent="0.3">
      <c r="A9" s="28"/>
      <c r="B9" s="30"/>
      <c r="C9" s="30"/>
      <c r="D9" s="30"/>
      <c r="E9" s="29"/>
      <c r="F9" s="25"/>
    </row>
    <row r="10" spans="1:6" x14ac:dyDescent="0.3">
      <c r="A10" s="28"/>
      <c r="B10" s="30"/>
      <c r="C10" s="30"/>
      <c r="D10" s="30"/>
      <c r="E10" s="29"/>
      <c r="F10" s="25"/>
    </row>
    <row r="11" spans="1:6" x14ac:dyDescent="0.3">
      <c r="A11" s="28"/>
      <c r="B11" s="30"/>
      <c r="C11" s="30"/>
      <c r="D11" s="30"/>
      <c r="E11" s="29"/>
      <c r="F11" s="25"/>
    </row>
    <row r="12" spans="1:6" x14ac:dyDescent="0.3">
      <c r="A12" s="28"/>
      <c r="B12" s="30"/>
      <c r="C12" s="30"/>
      <c r="D12" s="30"/>
      <c r="E12" s="29"/>
      <c r="F12" s="25"/>
    </row>
    <row r="13" spans="1:6" x14ac:dyDescent="0.3">
      <c r="A13" s="28"/>
      <c r="B13" s="30"/>
      <c r="C13" s="30"/>
      <c r="D13" s="30"/>
      <c r="E13" s="29"/>
      <c r="F13" s="25"/>
    </row>
    <row r="14" spans="1:6" x14ac:dyDescent="0.3">
      <c r="A14" s="28"/>
      <c r="B14" s="30"/>
      <c r="C14" s="30"/>
      <c r="D14" s="30"/>
      <c r="E14" s="29"/>
      <c r="F14" s="25"/>
    </row>
    <row r="15" spans="1:6" x14ac:dyDescent="0.3">
      <c r="A15" s="28"/>
      <c r="B15" s="30"/>
      <c r="C15" s="30"/>
      <c r="D15" s="30"/>
      <c r="E15" s="29"/>
      <c r="F15" s="25"/>
    </row>
    <row r="16" spans="1:6" x14ac:dyDescent="0.3">
      <c r="A16" s="28"/>
      <c r="B16" s="30"/>
      <c r="C16" s="30"/>
      <c r="D16" s="30"/>
      <c r="E16" s="29"/>
      <c r="F16" s="25"/>
    </row>
    <row r="17" spans="1:6" x14ac:dyDescent="0.3">
      <c r="A17" s="28"/>
      <c r="B17" s="30"/>
      <c r="C17" s="30"/>
      <c r="D17" s="30"/>
      <c r="E17" s="29"/>
      <c r="F17" s="25"/>
    </row>
    <row r="18" spans="1:6" x14ac:dyDescent="0.3">
      <c r="A18" s="28"/>
      <c r="B18" s="30"/>
      <c r="C18" s="30"/>
      <c r="D18" s="30"/>
      <c r="E18" s="29"/>
      <c r="F18" s="25"/>
    </row>
    <row r="19" spans="1:6" x14ac:dyDescent="0.3">
      <c r="A19" s="28"/>
      <c r="B19" s="30"/>
      <c r="C19" s="30"/>
      <c r="D19" s="30"/>
      <c r="E19" s="29"/>
      <c r="F19" s="25"/>
    </row>
    <row r="20" spans="1:6" x14ac:dyDescent="0.3">
      <c r="A20" s="28"/>
      <c r="B20" s="30"/>
      <c r="C20" s="30"/>
      <c r="D20" s="30"/>
      <c r="E20" s="29"/>
      <c r="F20" s="25"/>
    </row>
    <row r="21" spans="1:6" x14ac:dyDescent="0.3">
      <c r="A21" s="28"/>
      <c r="B21" s="30"/>
      <c r="C21" s="30"/>
      <c r="D21" s="30"/>
      <c r="E21" s="29"/>
      <c r="F21" s="25"/>
    </row>
    <row r="22" spans="1:6" x14ac:dyDescent="0.3">
      <c r="A22" s="28"/>
      <c r="B22" s="27"/>
      <c r="C22" s="27"/>
      <c r="D22" s="27"/>
      <c r="E22" s="26"/>
      <c r="F22" s="25"/>
    </row>
    <row r="23" spans="1:6" x14ac:dyDescent="0.3">
      <c r="D23" s="38" t="s">
        <v>0</v>
      </c>
      <c r="E23" s="23">
        <f>SUM(E9:E22)</f>
        <v>0</v>
      </c>
    </row>
  </sheetData>
  <mergeCells count="6">
    <mergeCell ref="B6:F6"/>
    <mergeCell ref="A1:F1"/>
    <mergeCell ref="B2:F2"/>
    <mergeCell ref="B3:F3"/>
    <mergeCell ref="B4:F4"/>
    <mergeCell ref="B5:F5"/>
  </mergeCells>
  <dataValidations count="1">
    <dataValidation type="list" allowBlank="1" showInputMessage="1" showErrorMessage="1" sqref="B5:F5" xr:uid="{40288FB8-4548-4ECE-AED8-D2B817C2408A}">
      <formula1>"3566002 (RW Part A), 3566012 (RW EHE), "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3EB6-3284-4FD1-B138-DBEC7728371F}">
  <dimension ref="A1:J44"/>
  <sheetViews>
    <sheetView workbookViewId="0">
      <selection activeCell="K11" sqref="K11"/>
    </sheetView>
  </sheetViews>
  <sheetFormatPr defaultRowHeight="14.4" x14ac:dyDescent="0.3"/>
  <cols>
    <col min="1" max="1" width="33" customWidth="1"/>
    <col min="2" max="2" width="23.109375" customWidth="1"/>
    <col min="3" max="3" width="22.33203125" customWidth="1"/>
    <col min="4" max="4" width="30.77734375" customWidth="1"/>
    <col min="5" max="5" width="18.21875" customWidth="1"/>
    <col min="6" max="6" width="30.33203125" customWidth="1"/>
    <col min="7" max="7" width="17.109375" customWidth="1"/>
    <col min="8" max="8" width="26.44140625" customWidth="1"/>
  </cols>
  <sheetData>
    <row r="1" spans="1:10" ht="18" x14ac:dyDescent="0.35">
      <c r="A1" s="65" t="s">
        <v>81</v>
      </c>
      <c r="B1" s="65"/>
      <c r="C1" s="65"/>
      <c r="D1" s="65"/>
      <c r="E1" s="65"/>
      <c r="F1" s="65"/>
      <c r="G1" s="65"/>
      <c r="H1" s="35"/>
      <c r="I1" s="35"/>
      <c r="J1" s="35"/>
    </row>
    <row r="2" spans="1:10" ht="22.8" x14ac:dyDescent="0.4">
      <c r="A2" s="62" t="s">
        <v>14</v>
      </c>
      <c r="B2" s="64"/>
      <c r="C2" s="64"/>
      <c r="D2" s="64"/>
      <c r="E2" s="64"/>
      <c r="F2" s="64"/>
      <c r="G2" s="64"/>
      <c r="H2" s="54"/>
      <c r="I2" s="35"/>
      <c r="J2" s="35"/>
    </row>
    <row r="3" spans="1:10" ht="22.8" x14ac:dyDescent="0.4">
      <c r="A3" s="62" t="s">
        <v>13</v>
      </c>
      <c r="B3" s="64"/>
      <c r="C3" s="64"/>
      <c r="D3" s="64"/>
      <c r="E3" s="64"/>
      <c r="F3" s="64"/>
      <c r="G3" s="64"/>
      <c r="H3" s="54"/>
      <c r="I3" s="35"/>
      <c r="J3" s="35"/>
    </row>
    <row r="4" spans="1:10" ht="22.8" x14ac:dyDescent="0.4">
      <c r="A4" s="62" t="s">
        <v>12</v>
      </c>
      <c r="B4" s="64"/>
      <c r="C4" s="64"/>
      <c r="D4" s="64"/>
      <c r="E4" s="64"/>
      <c r="F4" s="64"/>
      <c r="G4" s="64"/>
      <c r="H4" s="54"/>
      <c r="I4" s="35"/>
      <c r="J4" s="35"/>
    </row>
    <row r="5" spans="1:10" s="8" customFormat="1" ht="22.8" customHeight="1" x14ac:dyDescent="0.3">
      <c r="A5" s="22" t="s">
        <v>11</v>
      </c>
      <c r="B5" s="64" t="s">
        <v>10</v>
      </c>
      <c r="C5" s="64"/>
      <c r="D5" s="64"/>
      <c r="E5" s="64"/>
      <c r="F5" s="64"/>
      <c r="G5" s="64"/>
    </row>
    <row r="6" spans="1:10" ht="22.8" x14ac:dyDescent="0.4">
      <c r="A6" s="22" t="s">
        <v>9</v>
      </c>
      <c r="B6" s="64"/>
      <c r="C6" s="64"/>
      <c r="D6" s="64"/>
      <c r="E6" s="64"/>
      <c r="F6" s="64"/>
      <c r="G6" s="64"/>
      <c r="H6" s="54"/>
      <c r="I6" s="35"/>
      <c r="J6" s="35"/>
    </row>
    <row r="7" spans="1:10" ht="23.4" thickBot="1" x14ac:dyDescent="0.45">
      <c r="A7" s="57" t="s">
        <v>80</v>
      </c>
      <c r="B7" s="61" t="s">
        <v>79</v>
      </c>
      <c r="C7" s="20"/>
      <c r="D7" s="57" t="s">
        <v>78</v>
      </c>
      <c r="E7" s="60">
        <v>1000</v>
      </c>
      <c r="F7" s="20"/>
      <c r="G7" s="59"/>
      <c r="H7" s="54"/>
      <c r="I7" s="35"/>
      <c r="J7" s="35"/>
    </row>
    <row r="8" spans="1:10" ht="23.4" thickBot="1" x14ac:dyDescent="0.45">
      <c r="A8" s="57" t="s">
        <v>77</v>
      </c>
      <c r="B8" s="56">
        <v>100</v>
      </c>
      <c r="C8" s="20"/>
      <c r="D8" s="57" t="s">
        <v>76</v>
      </c>
      <c r="E8" s="56">
        <v>1000</v>
      </c>
      <c r="F8" s="20"/>
      <c r="G8" s="20"/>
      <c r="H8" s="54"/>
      <c r="I8" s="35"/>
      <c r="J8" s="35"/>
    </row>
    <row r="9" spans="1:10" ht="23.4" thickBot="1" x14ac:dyDescent="0.45">
      <c r="A9" s="57" t="s">
        <v>75</v>
      </c>
      <c r="B9" s="58">
        <v>46096</v>
      </c>
      <c r="C9" s="20"/>
      <c r="D9" s="57" t="s">
        <v>74</v>
      </c>
      <c r="E9" s="56">
        <f>E7-E8</f>
        <v>0</v>
      </c>
      <c r="F9" s="20"/>
      <c r="G9" s="20"/>
      <c r="H9" s="54"/>
      <c r="I9" s="35"/>
      <c r="J9" s="35"/>
    </row>
    <row r="10" spans="1:10" ht="10.199999999999999" customHeight="1" x14ac:dyDescent="0.4">
      <c r="A10" s="39"/>
      <c r="B10" s="55"/>
      <c r="C10" s="55"/>
      <c r="D10" s="55"/>
      <c r="E10" s="55"/>
      <c r="F10" s="55"/>
      <c r="G10" s="55"/>
      <c r="H10" s="54"/>
      <c r="I10" s="35"/>
      <c r="J10" s="35"/>
    </row>
    <row r="11" spans="1:10" ht="22.8" x14ac:dyDescent="0.4">
      <c r="A11" s="34"/>
      <c r="B11" s="34"/>
      <c r="C11" s="34"/>
      <c r="D11" s="34"/>
      <c r="E11" s="34"/>
      <c r="F11" s="34"/>
      <c r="G11" s="34"/>
      <c r="H11" s="53"/>
    </row>
    <row r="12" spans="1:10" ht="18.600000000000001" thickBot="1" x14ac:dyDescent="0.4">
      <c r="A12" s="52" t="s">
        <v>73</v>
      </c>
      <c r="B12" s="51" t="s">
        <v>56</v>
      </c>
      <c r="C12" s="51" t="s">
        <v>55</v>
      </c>
      <c r="D12" s="51" t="s">
        <v>72</v>
      </c>
      <c r="E12" s="51" t="s">
        <v>71</v>
      </c>
      <c r="F12" s="51" t="s">
        <v>70</v>
      </c>
      <c r="G12" s="51" t="s">
        <v>69</v>
      </c>
      <c r="H12" s="51" t="s">
        <v>68</v>
      </c>
    </row>
    <row r="13" spans="1:10" ht="20.399999999999999" x14ac:dyDescent="0.3">
      <c r="A13" s="48">
        <v>1</v>
      </c>
      <c r="B13" s="25"/>
      <c r="C13" s="25"/>
      <c r="D13" s="25"/>
      <c r="E13" s="50">
        <v>20</v>
      </c>
      <c r="F13" s="25"/>
      <c r="G13" s="25"/>
      <c r="H13" s="25"/>
    </row>
    <row r="14" spans="1:10" ht="20.399999999999999" x14ac:dyDescent="0.3">
      <c r="A14" s="48">
        <v>2</v>
      </c>
      <c r="B14" s="25"/>
      <c r="C14" s="25"/>
      <c r="D14" s="25"/>
      <c r="E14" s="50">
        <v>20</v>
      </c>
      <c r="F14" s="25"/>
      <c r="G14" s="25"/>
      <c r="H14" s="25"/>
    </row>
    <row r="15" spans="1:10" ht="20.399999999999999" x14ac:dyDescent="0.3">
      <c r="A15" s="48">
        <v>3</v>
      </c>
      <c r="B15" s="25"/>
      <c r="C15" s="25"/>
      <c r="D15" s="25"/>
      <c r="E15" s="50"/>
      <c r="F15" s="25"/>
      <c r="G15" s="25"/>
      <c r="H15" s="25"/>
    </row>
    <row r="16" spans="1:10" ht="20.399999999999999" x14ac:dyDescent="0.3">
      <c r="A16" s="48">
        <v>4</v>
      </c>
      <c r="B16" s="25"/>
      <c r="C16" s="25"/>
      <c r="D16" s="25"/>
      <c r="E16" s="25"/>
      <c r="F16" s="25"/>
      <c r="G16" s="25"/>
      <c r="H16" s="25"/>
    </row>
    <row r="17" spans="1:8" ht="20.399999999999999" x14ac:dyDescent="0.3">
      <c r="A17" s="48">
        <v>5</v>
      </c>
      <c r="B17" s="25"/>
      <c r="C17" s="25"/>
      <c r="D17" s="25"/>
      <c r="E17" s="25"/>
      <c r="F17" s="25"/>
      <c r="G17" s="25"/>
      <c r="H17" s="25"/>
    </row>
    <row r="18" spans="1:8" ht="20.399999999999999" x14ac:dyDescent="0.3">
      <c r="A18" s="48">
        <v>6</v>
      </c>
      <c r="B18" s="25"/>
      <c r="C18" s="25"/>
      <c r="D18" s="25"/>
      <c r="E18" s="25"/>
      <c r="F18" s="25"/>
      <c r="G18" s="25"/>
      <c r="H18" s="25"/>
    </row>
    <row r="19" spans="1:8" ht="20.399999999999999" x14ac:dyDescent="0.3">
      <c r="A19" s="48">
        <v>7</v>
      </c>
      <c r="B19" s="25"/>
      <c r="C19" s="25"/>
      <c r="D19" s="25"/>
      <c r="E19" s="25"/>
      <c r="F19" s="25"/>
      <c r="G19" s="25"/>
      <c r="H19" s="25"/>
    </row>
    <row r="20" spans="1:8" ht="20.399999999999999" x14ac:dyDescent="0.3">
      <c r="A20" s="48">
        <v>8</v>
      </c>
      <c r="B20" s="25"/>
      <c r="C20" s="25"/>
      <c r="D20" s="25"/>
      <c r="E20" s="25"/>
      <c r="F20" s="25"/>
      <c r="G20" s="25"/>
      <c r="H20" s="25"/>
    </row>
    <row r="21" spans="1:8" ht="20.399999999999999" x14ac:dyDescent="0.3">
      <c r="A21" s="48">
        <v>9</v>
      </c>
      <c r="B21" s="25"/>
      <c r="C21" s="25"/>
      <c r="D21" s="25"/>
      <c r="E21" s="25"/>
      <c r="F21" s="25"/>
      <c r="G21" s="25"/>
      <c r="H21" s="25"/>
    </row>
    <row r="22" spans="1:8" ht="20.399999999999999" x14ac:dyDescent="0.3">
      <c r="A22" s="48">
        <v>10</v>
      </c>
      <c r="B22" s="25"/>
      <c r="C22" s="25"/>
      <c r="D22" s="25"/>
      <c r="E22" s="25"/>
      <c r="F22" s="25"/>
      <c r="G22" s="25"/>
      <c r="H22" s="25"/>
    </row>
    <row r="23" spans="1:8" ht="20.399999999999999" x14ac:dyDescent="0.3">
      <c r="A23" s="48">
        <v>11</v>
      </c>
      <c r="B23" s="25"/>
      <c r="C23" s="25"/>
      <c r="D23" s="25"/>
      <c r="E23" s="25"/>
      <c r="F23" s="25"/>
      <c r="G23" s="25"/>
      <c r="H23" s="25"/>
    </row>
    <row r="24" spans="1:8" ht="20.399999999999999" x14ac:dyDescent="0.3">
      <c r="A24" s="48">
        <v>12</v>
      </c>
      <c r="B24" s="25"/>
      <c r="C24" s="49"/>
      <c r="D24" s="49"/>
      <c r="E24" s="25"/>
      <c r="F24" s="25"/>
      <c r="G24" s="49"/>
      <c r="H24" s="25"/>
    </row>
    <row r="25" spans="1:8" ht="20.399999999999999" x14ac:dyDescent="0.3">
      <c r="A25" s="48">
        <v>13</v>
      </c>
      <c r="B25" s="25"/>
      <c r="C25" s="25"/>
      <c r="D25" s="25"/>
      <c r="E25" s="25"/>
      <c r="F25" s="25"/>
      <c r="H25" s="25"/>
    </row>
    <row r="26" spans="1:8" ht="20.399999999999999" x14ac:dyDescent="0.3">
      <c r="A26" s="48">
        <v>14</v>
      </c>
      <c r="B26" s="25"/>
      <c r="C26" s="25"/>
      <c r="D26" s="25"/>
      <c r="E26" s="25"/>
      <c r="F26" s="25"/>
      <c r="G26" s="25"/>
      <c r="H26" s="25"/>
    </row>
    <row r="27" spans="1:8" ht="20.399999999999999" x14ac:dyDescent="0.3">
      <c r="A27" s="48">
        <v>15</v>
      </c>
      <c r="B27" s="25"/>
      <c r="C27" s="25"/>
      <c r="D27" s="25"/>
      <c r="E27" s="25"/>
      <c r="F27" s="25"/>
      <c r="G27" s="25"/>
      <c r="H27" s="25"/>
    </row>
    <row r="28" spans="1:8" ht="20.399999999999999" x14ac:dyDescent="0.3">
      <c r="A28" s="48">
        <v>16</v>
      </c>
      <c r="B28" s="25"/>
      <c r="C28" s="25"/>
      <c r="D28" s="25"/>
      <c r="E28" s="25"/>
      <c r="F28" s="25"/>
      <c r="G28" s="25"/>
      <c r="H28" s="25"/>
    </row>
    <row r="29" spans="1:8" ht="20.399999999999999" x14ac:dyDescent="0.3">
      <c r="A29" s="48">
        <v>17</v>
      </c>
      <c r="B29" s="25"/>
      <c r="C29" s="25"/>
      <c r="D29" s="25"/>
      <c r="E29" s="25"/>
      <c r="F29" s="25"/>
      <c r="G29" s="25"/>
      <c r="H29" s="25"/>
    </row>
    <row r="30" spans="1:8" ht="20.399999999999999" x14ac:dyDescent="0.3">
      <c r="A30" s="48">
        <v>18</v>
      </c>
      <c r="B30" s="25"/>
      <c r="C30" s="25"/>
      <c r="D30" s="25"/>
      <c r="E30" s="25"/>
      <c r="F30" s="25"/>
      <c r="G30" s="25"/>
      <c r="H30" s="25"/>
    </row>
    <row r="31" spans="1:8" ht="20.399999999999999" x14ac:dyDescent="0.3">
      <c r="A31" s="48">
        <v>19</v>
      </c>
      <c r="B31" s="25"/>
      <c r="C31" s="25"/>
      <c r="D31" s="25"/>
      <c r="E31" s="25"/>
      <c r="F31" s="25"/>
      <c r="G31" s="25"/>
      <c r="H31" s="25"/>
    </row>
    <row r="32" spans="1:8" ht="20.399999999999999" x14ac:dyDescent="0.3">
      <c r="A32" s="48">
        <v>20</v>
      </c>
      <c r="B32" s="25"/>
      <c r="C32" s="25"/>
      <c r="D32" s="25"/>
      <c r="E32" s="25"/>
      <c r="F32" s="25"/>
      <c r="G32" s="25"/>
      <c r="H32" s="25"/>
    </row>
    <row r="33" spans="1:10" ht="18" x14ac:dyDescent="0.35">
      <c r="D33" s="37" t="s">
        <v>67</v>
      </c>
      <c r="E33" s="47">
        <f>SUM(E13:E32)</f>
        <v>40</v>
      </c>
    </row>
    <row r="34" spans="1:10" ht="18" x14ac:dyDescent="0.35">
      <c r="A34" s="39"/>
      <c r="B34" s="39"/>
      <c r="C34" s="39"/>
      <c r="D34" s="39"/>
      <c r="E34" s="39"/>
      <c r="F34" s="39"/>
      <c r="G34" s="35"/>
      <c r="H34" s="35"/>
      <c r="I34" s="35"/>
      <c r="J34" s="35"/>
    </row>
    <row r="35" spans="1:10" ht="18.600000000000001" thickBot="1" x14ac:dyDescent="0.4">
      <c r="A35" s="46" t="s">
        <v>66</v>
      </c>
      <c r="B35" s="45">
        <f>E7-E33</f>
        <v>960</v>
      </c>
      <c r="C35" s="39"/>
      <c r="D35" s="39"/>
      <c r="E35" s="39"/>
      <c r="F35" s="39"/>
      <c r="G35" s="35"/>
      <c r="H35" s="35"/>
      <c r="I35" s="35"/>
      <c r="J35" s="35"/>
    </row>
    <row r="36" spans="1:10" ht="18" x14ac:dyDescent="0.35">
      <c r="A36" s="43"/>
      <c r="B36" s="43"/>
      <c r="C36" s="39"/>
      <c r="D36" s="39"/>
      <c r="E36" s="39"/>
      <c r="F36" s="39"/>
      <c r="G36" s="35"/>
      <c r="H36" s="35"/>
      <c r="I36" s="35"/>
      <c r="J36" s="35"/>
    </row>
    <row r="37" spans="1:10" ht="18" x14ac:dyDescent="0.35">
      <c r="A37" s="44" t="s">
        <v>65</v>
      </c>
      <c r="B37" s="43"/>
      <c r="C37" s="39"/>
      <c r="D37" s="39"/>
      <c r="E37" s="39"/>
      <c r="F37" s="39"/>
      <c r="G37" s="35"/>
      <c r="H37" s="35"/>
      <c r="I37" s="35"/>
      <c r="J37" s="35"/>
    </row>
    <row r="38" spans="1:10" ht="18" x14ac:dyDescent="0.35">
      <c r="A38" s="43"/>
      <c r="B38" s="43"/>
      <c r="C38" s="39"/>
      <c r="D38" s="39"/>
      <c r="E38" s="39"/>
      <c r="F38" s="39"/>
      <c r="G38" s="35"/>
      <c r="H38" s="35"/>
      <c r="I38" s="35"/>
      <c r="J38" s="35"/>
    </row>
    <row r="39" spans="1:10" ht="18" x14ac:dyDescent="0.35">
      <c r="A39" s="43" t="s">
        <v>64</v>
      </c>
      <c r="B39" s="43"/>
      <c r="C39" s="39"/>
      <c r="D39" s="39"/>
      <c r="E39" s="39"/>
      <c r="F39" s="39"/>
      <c r="G39" s="35"/>
      <c r="H39" s="35"/>
      <c r="I39" s="35"/>
      <c r="J39" s="35"/>
    </row>
    <row r="40" spans="1:10" ht="18" x14ac:dyDescent="0.35">
      <c r="A40" s="43"/>
      <c r="B40" s="43"/>
      <c r="C40" s="39"/>
      <c r="D40" s="39"/>
      <c r="E40" s="39"/>
      <c r="F40" s="39"/>
      <c r="G40" s="35"/>
      <c r="H40" s="35"/>
      <c r="I40" s="35"/>
      <c r="J40" s="35"/>
    </row>
    <row r="41" spans="1:10" ht="18.600000000000001" thickBot="1" x14ac:dyDescent="0.4">
      <c r="A41" s="42" t="s">
        <v>63</v>
      </c>
      <c r="B41" s="41"/>
      <c r="C41" s="40"/>
      <c r="D41" s="39"/>
      <c r="E41" s="39"/>
      <c r="F41" s="39"/>
      <c r="G41" s="35"/>
      <c r="H41" s="35"/>
      <c r="I41" s="35"/>
      <c r="J41" s="35"/>
    </row>
    <row r="42" spans="1:10" ht="18.600000000000001" thickBot="1" x14ac:dyDescent="0.4">
      <c r="A42" s="42" t="s">
        <v>62</v>
      </c>
      <c r="B42" s="41"/>
      <c r="C42" s="40"/>
      <c r="D42" s="39"/>
      <c r="E42" s="39"/>
      <c r="F42" s="39"/>
      <c r="G42" s="35"/>
      <c r="H42" s="35"/>
      <c r="I42" s="35"/>
      <c r="J42" s="35"/>
    </row>
    <row r="43" spans="1:10" ht="18.600000000000001" thickBot="1" x14ac:dyDescent="0.4">
      <c r="A43" s="42" t="s">
        <v>61</v>
      </c>
      <c r="B43" s="41"/>
      <c r="C43" s="40"/>
      <c r="D43" s="39"/>
      <c r="E43" s="39"/>
      <c r="F43" s="39"/>
      <c r="G43" s="35"/>
      <c r="H43" s="35"/>
      <c r="I43" s="35"/>
      <c r="J43" s="35"/>
    </row>
    <row r="44" spans="1:10" ht="18" x14ac:dyDescent="0.35">
      <c r="A44" s="35"/>
      <c r="B44" s="35"/>
      <c r="C44" s="35"/>
      <c r="D44" s="35"/>
      <c r="E44" s="35"/>
      <c r="F44" s="35"/>
      <c r="G44" s="35"/>
      <c r="H44" s="35"/>
      <c r="I44" s="35"/>
      <c r="J44" s="35"/>
    </row>
  </sheetData>
  <mergeCells count="6">
    <mergeCell ref="B6:G6"/>
    <mergeCell ref="A1:G1"/>
    <mergeCell ref="B2:G2"/>
    <mergeCell ref="B3:G3"/>
    <mergeCell ref="B4:G4"/>
    <mergeCell ref="B5:G5"/>
  </mergeCells>
  <dataValidations count="1">
    <dataValidation type="list" allowBlank="1" showInputMessage="1" showErrorMessage="1" sqref="B5" xr:uid="{29AF1D70-A350-4096-8A24-47C296E6EE11}">
      <formula1>"3566002 (RW Part A), 3566012 (RW EHE), 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2d76f3-dfd1-4079-9e93-b17f457ba1d9">
      <Terms xmlns="http://schemas.microsoft.com/office/infopath/2007/PartnerControls"/>
    </lcf76f155ced4ddcb4097134ff3c332f>
    <TaxCatchAll xmlns="60250ed6-6c2b-4093-b96a-64f68eeec0b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8D149035965B428C08EFCB216F507A" ma:contentTypeVersion="15" ma:contentTypeDescription="Create a new document." ma:contentTypeScope="" ma:versionID="22807d1da2fbb514543be38b4807b6fb">
  <xsd:schema xmlns:xsd="http://www.w3.org/2001/XMLSchema" xmlns:xs="http://www.w3.org/2001/XMLSchema" xmlns:p="http://schemas.microsoft.com/office/2006/metadata/properties" xmlns:ns2="60250ed6-6c2b-4093-b96a-64f68eeec0b9" xmlns:ns3="172d76f3-dfd1-4079-9e93-b17f457ba1d9" targetNamespace="http://schemas.microsoft.com/office/2006/metadata/properties" ma:root="true" ma:fieldsID="e128ba2e794388011d00e6ff14311758" ns2:_="" ns3:_="">
    <xsd:import namespace="60250ed6-6c2b-4093-b96a-64f68eeec0b9"/>
    <xsd:import namespace="172d76f3-dfd1-4079-9e93-b17f457ba1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50ed6-6c2b-4093-b96a-64f68eeec0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9d1aec9-79bc-46f8-be3a-d5381d6d07e9}" ma:internalName="TaxCatchAll" ma:showField="CatchAllData" ma:web="60250ed6-6c2b-4093-b96a-64f68eeec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d76f3-dfd1-4079-9e93-b17f457ba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27e7179-6522-4233-b1fa-944bcdc5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EFE5BA-5141-48AE-A77A-2B7CAEA489BD}">
  <ds:schemaRefs>
    <ds:schemaRef ds:uri="http://schemas.microsoft.com/office/2006/metadata/properties"/>
    <ds:schemaRef ds:uri="http://schemas.microsoft.com/office/infopath/2007/PartnerControls"/>
    <ds:schemaRef ds:uri="172d76f3-dfd1-4079-9e93-b17f457ba1d9"/>
    <ds:schemaRef ds:uri="60250ed6-6c2b-4093-b96a-64f68eeec0b9"/>
  </ds:schemaRefs>
</ds:datastoreItem>
</file>

<file path=customXml/itemProps2.xml><?xml version="1.0" encoding="utf-8"?>
<ds:datastoreItem xmlns:ds="http://schemas.openxmlformats.org/officeDocument/2006/customXml" ds:itemID="{0EBB5BAB-D2C3-41BB-A737-83A0246B63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AFC13D-A3A6-4458-8678-D4545B404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250ed6-6c2b-4093-b96a-64f68eeec0b9"/>
    <ds:schemaRef ds:uri="172d76f3-dfd1-4079-9e93-b17f457ba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Direct Care Cost-Summary </vt:lpstr>
      <vt:lpstr>Other Direct Care Cost-Summary</vt:lpstr>
      <vt:lpstr>Itemized Admin-Personnel Cost</vt:lpstr>
      <vt:lpstr>Itemized Admin-Other Costs</vt:lpstr>
      <vt:lpstr>Medical Trans. Distribution Log</vt:lpstr>
      <vt:lpstr>Vouchers Distribution Log</vt:lpstr>
      <vt:lpstr>Gift Cards Distribution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Balthazar, Frantzsou</dc:creator>
  <cp:lastModifiedBy>Balthazar, Frantzsou</cp:lastModifiedBy>
  <dcterms:created xsi:type="dcterms:W3CDTF">2026-05-15T04:43:59Z</dcterms:created>
  <dcterms:modified xsi:type="dcterms:W3CDTF">2026-05-15T17:14:55Z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0x010100DF8D149035965B428C08EFCB216F507A</vt:lpwstr>
  </property>
  <property fmtid="{D5CDD505-2E9C-101B-9397-08002B2CF9AE}" pid="3" name="MediaServiceImageTags">
    <vt:lpwstr/>
  </property>
</Properties>
</file>